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46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<sst xmlns="http://schemas.openxmlformats.org/spreadsheetml/2006/main" count="42" uniqueCount="37">
  <si>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V1, #1</t>
  </si>
  <si>
    <t>V1, #2</t>
  </si>
  <si>
    <t>V2, #1</t>
  </si>
  <si>
    <t>V3, #1</t>
  </si>
  <si>
    <t>V2, #2</t>
  </si>
  <si>
    <t>V2, #3</t>
  </si>
  <si>
    <t>V2, #4</t>
  </si>
  <si>
    <t>V3, #2</t>
  </si>
  <si>
    <t>V3, #3</t>
  </si>
  <si>
    <t>V3, #4</t>
  </si>
  <si>
    <t>Printing</t>
  </si>
  <si>
    <t>Copies</t>
  </si>
  <si>
    <t>*10 page issue</t>
  </si>
  <si>
    <t>Year</t>
  </si>
  <si>
    <t>Issue</t>
  </si>
  <si>
    <t>Staples (stapled)</t>
  </si>
  <si>
    <t>Kinkos</t>
  </si>
  <si>
    <t>Kinkos (folded 11x17)</t>
  </si>
  <si>
    <t>House of Printing</t>
  </si>
  <si>
    <t>June</t>
  </si>
  <si>
    <t>Oct</t>
  </si>
  <si>
    <t>Apr</t>
  </si>
  <si>
    <t>Mar</t>
  </si>
  <si>
    <t>Jul</t>
  </si>
  <si>
    <t>Sep</t>
  </si>
  <si>
    <t>Nov</t>
  </si>
  <si>
    <t>V3, #5</t>
  </si>
  <si>
    <t>Note that print run and postage do not match because we over-print by 25-50 copies, to cover post-mailing.</t>
  </si>
  <si>
    <t>*10 page issue; also incl labels &amp; envelopes</t>
  </si>
  <si>
    <t>ICG Newsletter Costs</t>
  </si>
  <si>
    <t>total per issue</t>
  </si>
  <si>
    <t>Postage/ supplies</t>
  </si>
  <si>
    <t>add. 69 copy reprint</t>
  </si>
  <si>
    <t>Incl labels/env for next 4 iss</t>
  </si>
  <si>
    <t>coupon for .02 copies - not practical</t>
  </si>
  <si>
    <t>Notes</t>
  </si>
  <si>
    <t>Incl 5 boxes env, plus 5x8 env for post-mailings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</si>
</sst>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8" fontId="1" fillId="0" borderId="0" xfId="0" applyNumberFormat="1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12" sqref="G12"/>
    </sheetView>
  </sheetViews>
  <sheetFormatPr defaultColWidth="9.140625" defaultRowHeight="12.75"/>
  <cols>
    <col min="2" max="2" width="7.140625" style="0" customWidth="1"/>
    <col min="3" max="3" width="6.57421875" style="0" customWidth="1"/>
    <col min="5" max="5" width="8.57421875" style="0" customWidth="1"/>
    <col min="6" max="6" width="7.7109375" style="0" customWidth="1"/>
    <col min="7" max="7" width="14.00390625" style="2" customWidth="1"/>
  </cols>
  <sheetData>
    <row r="1" ht="12.75">
      <c r="A1" t="s">
        <v>29</v>
      </c>
    </row>
    <row r="2" spans="1:7" ht="25.5" customHeight="1">
      <c r="A2" t="s">
        <v>13</v>
      </c>
      <c r="B2" t="s">
        <v>14</v>
      </c>
      <c r="C2" t="s">
        <v>11</v>
      </c>
      <c r="D2" t="s">
        <v>10</v>
      </c>
      <c r="E2" s="2" t="s">
        <v>31</v>
      </c>
      <c r="F2" s="2" t="s">
        <v>30</v>
      </c>
      <c r="G2" s="2" t="s">
        <v>35</v>
      </c>
    </row>
    <row r="3" spans="1:8" ht="38.25">
      <c r="A3">
        <v>2002</v>
      </c>
      <c r="B3" t="s">
        <v>0</v>
      </c>
      <c r="C3">
        <v>500</v>
      </c>
      <c r="D3">
        <v>71.17</v>
      </c>
      <c r="E3">
        <v>189.6</v>
      </c>
      <c r="F3">
        <f>+D3+E3</f>
        <v>260.77</v>
      </c>
      <c r="G3" s="2" t="s">
        <v>34</v>
      </c>
      <c r="H3" t="s">
        <v>15</v>
      </c>
    </row>
    <row r="4" spans="2:8" ht="12.75">
      <c r="B4" t="s">
        <v>1</v>
      </c>
      <c r="C4">
        <v>500</v>
      </c>
      <c r="D4">
        <v>139.13</v>
      </c>
      <c r="E4">
        <f>3.22+12+150.82</f>
        <v>166.04</v>
      </c>
      <c r="F4">
        <f>+D4+E4</f>
        <v>305.16999999999996</v>
      </c>
      <c r="H4" t="s">
        <v>17</v>
      </c>
    </row>
    <row r="5" spans="1:8" ht="25.5">
      <c r="A5">
        <v>2003</v>
      </c>
      <c r="B5" t="s">
        <v>2</v>
      </c>
      <c r="C5">
        <v>480</v>
      </c>
      <c r="D5">
        <v>169.73</v>
      </c>
      <c r="E5">
        <v>180</v>
      </c>
      <c r="F5">
        <f>+D5+E5</f>
        <v>349.73</v>
      </c>
      <c r="G5" s="2" t="s">
        <v>32</v>
      </c>
      <c r="H5" t="s">
        <v>16</v>
      </c>
    </row>
    <row r="6" spans="1:8" ht="12.75">
      <c r="A6" t="s">
        <v>22</v>
      </c>
      <c r="B6" t="s">
        <v>4</v>
      </c>
      <c r="C6">
        <v>450</v>
      </c>
      <c r="D6">
        <v>186.9</v>
      </c>
      <c r="E6">
        <v>158.03</v>
      </c>
      <c r="F6">
        <f>+D6+E6</f>
        <v>344.93</v>
      </c>
      <c r="G6" s="2" t="s">
        <v>12</v>
      </c>
      <c r="H6" t="s">
        <v>18</v>
      </c>
    </row>
    <row r="7" spans="1:8" ht="25.5" customHeight="1">
      <c r="A7" t="s">
        <v>19</v>
      </c>
      <c r="B7" t="s">
        <v>5</v>
      </c>
      <c r="C7">
        <v>750</v>
      </c>
      <c r="D7">
        <v>182</v>
      </c>
      <c r="E7">
        <f>+F7-D7</f>
        <v>259.59</v>
      </c>
      <c r="F7">
        <v>441.59</v>
      </c>
      <c r="G7" s="2" t="s">
        <v>33</v>
      </c>
      <c r="H7" t="s">
        <v>18</v>
      </c>
    </row>
    <row r="8" spans="1:8" ht="12.75">
      <c r="A8" t="s">
        <v>20</v>
      </c>
      <c r="B8" t="s">
        <v>6</v>
      </c>
      <c r="C8">
        <v>550</v>
      </c>
      <c r="D8">
        <v>165</v>
      </c>
      <c r="E8">
        <f>195.66+5.3</f>
        <v>200.96</v>
      </c>
      <c r="F8">
        <v>365.96</v>
      </c>
      <c r="H8" t="s">
        <v>18</v>
      </c>
    </row>
    <row r="9" spans="1:8" ht="38.25">
      <c r="A9">
        <v>2004</v>
      </c>
      <c r="B9" t="s">
        <v>3</v>
      </c>
      <c r="C9">
        <v>725</v>
      </c>
      <c r="D9">
        <v>315</v>
      </c>
      <c r="E9">
        <v>286.87</v>
      </c>
      <c r="F9">
        <f>+D9+E9</f>
        <v>601.87</v>
      </c>
      <c r="G9" s="2" t="s">
        <v>28</v>
      </c>
      <c r="H9" t="s">
        <v>18</v>
      </c>
    </row>
    <row r="10" spans="1:8" ht="12.75">
      <c r="A10" t="s">
        <v>21</v>
      </c>
      <c r="B10" t="s">
        <v>7</v>
      </c>
      <c r="C10">
        <v>700</v>
      </c>
      <c r="D10">
        <v>182</v>
      </c>
      <c r="E10">
        <v>207.96</v>
      </c>
      <c r="F10">
        <f>+D10+E10</f>
        <v>389.96000000000004</v>
      </c>
      <c r="H10" t="s">
        <v>18</v>
      </c>
    </row>
    <row r="11" spans="1:8" ht="51">
      <c r="A11" t="s">
        <v>23</v>
      </c>
      <c r="B11" t="s">
        <v>8</v>
      </c>
      <c r="C11">
        <v>800</v>
      </c>
      <c r="D11">
        <v>205</v>
      </c>
      <c r="E11">
        <f>294.34+30.56</f>
        <v>324.9</v>
      </c>
      <c r="F11">
        <f>+D11+E11</f>
        <v>529.9</v>
      </c>
      <c r="G11" s="2" t="s">
        <v>36</v>
      </c>
      <c r="H11" t="s">
        <v>18</v>
      </c>
    </row>
    <row r="12" spans="1:2" ht="12.75">
      <c r="A12" t="s">
        <v>24</v>
      </c>
      <c r="B12" t="s">
        <v>9</v>
      </c>
    </row>
    <row r="13" spans="1:2" ht="12.75">
      <c r="A13" t="s">
        <v>25</v>
      </c>
      <c r="B13" t="s">
        <v>26</v>
      </c>
    </row>
    <row r="14" ht="12.75">
      <c r="D14" s="1"/>
    </row>
    <row r="16" ht="12.75">
      <c r="A16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WebInvent.com,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R. Delaney</dc:creator>
  <cp:keywords/>
  <dc:description/>
  <cp:lastModifiedBy>Betsy R. Delaney</cp:lastModifiedBy>
  <dcterms:created xsi:type="dcterms:W3CDTF">2004-06-15T13:02:12Z</dcterms:created>
  <dcterms:modified xsi:type="dcterms:W3CDTF">2004-07-15T15:55:06Z</dcterms:modified>
  <cp:category/>
  <cp:version/>
  <cp:contentType/>
  <cp:contentStatus/>
</cp:coreProperties>
</file>