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8835" activeTab="1"/>
  </bookViews>
  <sheets>
    <sheet name="survey-compiled" sheetId="1" r:id="rId1"/>
    <sheet name="survey-compiled-n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<sst xmlns="http://schemas.openxmlformats.org/spreadsheetml/2006/main" count="1584" uniqueCount="352">
  <si>
    <t>Visit rate</t>
  </si>
  <si>
    <t>members only</t>
  </si>
  <si>
    <t>Know about</t>
  </si>
  <si>
    <t>Subscriber</t>
  </si>
  <si>
    <t>Comments</t>
  </si>
  <si>
    <t>Sections</t>
  </si>
  <si>
    <t>Editor</t>
  </si>
  <si>
    <t>Staff</t>
  </si>
  <si>
    <t>Lost Souls</t>
  </si>
  <si>
    <t>Contact</t>
  </si>
  <si>
    <t>Treasurer</t>
  </si>
  <si>
    <t>Board</t>
  </si>
  <si>
    <t>Chapter</t>
  </si>
  <si>
    <t>Articles</t>
  </si>
  <si>
    <t>Chap List</t>
  </si>
  <si>
    <t>Procedural</t>
  </si>
  <si>
    <t>Calendar</t>
  </si>
  <si>
    <t>Rate</t>
  </si>
  <si>
    <t>International</t>
  </si>
  <si>
    <t>Household</t>
  </si>
  <si>
    <t>Raise</t>
  </si>
  <si>
    <t>Amount</t>
  </si>
  <si>
    <t>Age</t>
  </si>
  <si>
    <t>Length</t>
  </si>
  <si>
    <t>Chap Officer</t>
  </si>
  <si>
    <t>ICG Officer</t>
  </si>
  <si>
    <t>Y</t>
  </si>
  <si>
    <t>Weekly</t>
  </si>
  <si>
    <t>Survey #</t>
  </si>
  <si>
    <t>More pictures</t>
  </si>
  <si>
    <t>Quarterly</t>
  </si>
  <si>
    <t>It would have to be national chains to help me as an isolate member</t>
  </si>
  <si>
    <t>Made more widely accessible-internet?</t>
  </si>
  <si>
    <t>45-54</t>
  </si>
  <si>
    <t>MCG</t>
  </si>
  <si>
    <t>ACG</t>
  </si>
  <si>
    <t>BRCG</t>
  </si>
  <si>
    <t>CGW</t>
  </si>
  <si>
    <t>CCG</t>
  </si>
  <si>
    <t>DVCG</t>
  </si>
  <si>
    <t>GBACG</t>
  </si>
  <si>
    <t>GCFCG</t>
  </si>
  <si>
    <t>NLCG</t>
  </si>
  <si>
    <t>NJNYCG</t>
  </si>
  <si>
    <t>SLCG</t>
  </si>
  <si>
    <t>SWCG</t>
  </si>
  <si>
    <t>UCG</t>
  </si>
  <si>
    <t>WCCG</t>
  </si>
  <si>
    <t>None</t>
  </si>
  <si>
    <t>1-3</t>
  </si>
  <si>
    <t>N</t>
  </si>
  <si>
    <t>6 months</t>
  </si>
  <si>
    <t>Keeps me on top of things. I forward items of interest to my chapter.</t>
  </si>
  <si>
    <t>Photo of officers</t>
  </si>
  <si>
    <t>Special conventions, internet fabric, buttons, trim, etc. I can't shop stores.</t>
  </si>
  <si>
    <t>Publicise, borrowing privileges for chapters</t>
  </si>
  <si>
    <t>55-64</t>
  </si>
  <si>
    <t>6-12</t>
  </si>
  <si>
    <t>Photos of ongoing projects, tutorials</t>
  </si>
  <si>
    <t>I don't think we need a national card.</t>
  </si>
  <si>
    <t>Distribute nationally to promote the Guild</t>
  </si>
  <si>
    <t>Coherent information</t>
  </si>
  <si>
    <t>35-44</t>
  </si>
  <si>
    <t>&gt; 1</t>
  </si>
  <si>
    <t>Daily</t>
  </si>
  <si>
    <t>Newsletters, CQ indices, Archives catalog</t>
  </si>
  <si>
    <t>Bi-Monthly</t>
  </si>
  <si>
    <t>Major chains (incl. Books), internet, amazon</t>
  </si>
  <si>
    <t>Online archive catalog, submission info</t>
  </si>
  <si>
    <t>Scholarships</t>
  </si>
  <si>
    <t>12-18</t>
  </si>
  <si>
    <t>I can't see the point, really</t>
  </si>
  <si>
    <t xml:space="preserve">Y </t>
  </si>
  <si>
    <t>I did not know it existed until a few weeks ago</t>
  </si>
  <si>
    <t>Only received the first two issues in New Year. No thoughts yet.</t>
  </si>
  <si>
    <t>What use would it be to International Members?</t>
  </si>
  <si>
    <t>Make them available to International Members as they promised 4 years ago!!!</t>
  </si>
  <si>
    <t>Communication with International Chapters perhaps</t>
  </si>
  <si>
    <t>Add content designed to lure new members</t>
  </si>
  <si>
    <t>Lively Discussion</t>
  </si>
  <si>
    <t>No interest</t>
  </si>
  <si>
    <t>Make its contents more widely available including on the web site.</t>
  </si>
  <si>
    <t>A source of costuming info to replace the CQ</t>
  </si>
  <si>
    <t>The web guy is doing a magnificent job</t>
  </si>
  <si>
    <t>The moderator is doing a terrific job</t>
  </si>
  <si>
    <t>Monthly</t>
  </si>
  <si>
    <t>year</t>
  </si>
  <si>
    <t>Never</t>
  </si>
  <si>
    <t>18-24</t>
  </si>
  <si>
    <t>25-34</t>
  </si>
  <si>
    <t>&gt; 64</t>
  </si>
  <si>
    <t>&lt; 18</t>
  </si>
  <si>
    <t>3-6</t>
  </si>
  <si>
    <t>Member contact info</t>
  </si>
  <si>
    <t>Fabric stores, Edmund Scientific</t>
  </si>
  <si>
    <t>Some way of loaning it out to chapters</t>
  </si>
  <si>
    <t>Affiliation/collaboration with other costuming organizations (CSA, etc.)</t>
  </si>
  <si>
    <t>Percentage at major fabric stores and online vendors</t>
  </si>
  <si>
    <t>Do more to spread the information for view/safety</t>
  </si>
  <si>
    <t>More professional organizational behavior (maturity)</t>
  </si>
  <si>
    <t>Other</t>
  </si>
  <si>
    <t>Annual?</t>
  </si>
  <si>
    <t>Totals</t>
  </si>
  <si>
    <t>ICG Newsletter, ICG Archives</t>
  </si>
  <si>
    <t>I look at the website primarily for organizational documents these days</t>
  </si>
  <si>
    <t>I like the puns and con info and background on masquerade presentations</t>
  </si>
  <si>
    <t>Doesn't matter - I always forget to bring them along anyways.</t>
  </si>
  <si>
    <t>History stored, not shared, only takes up space and does no one much good.</t>
  </si>
  <si>
    <t>Newsletter, member only section of web site, archive access of some sort</t>
  </si>
  <si>
    <t>Have the ICG Treasurer's address included somewhere</t>
  </si>
  <si>
    <t>Yes</t>
  </si>
  <si>
    <t>No</t>
  </si>
  <si>
    <t xml:space="preserve">N </t>
  </si>
  <si>
    <t>Give one to each chapter</t>
  </si>
  <si>
    <t>Photos, discount offers</t>
  </si>
  <si>
    <t>National Fabric Chains (Hancocks, JoAnns, etc.), magazine subs</t>
  </si>
  <si>
    <t>Within copyright, make available to members (or at least chapters)</t>
  </si>
  <si>
    <t>Contacts, reviews of other costume events (not necessarily conventions)</t>
  </si>
  <si>
    <t>I'm finding it hard to keep current on the list because of the amount of chatter</t>
  </si>
  <si>
    <t>Fabric/trim stores - if ICG members have businesses, maybe they could offer</t>
  </si>
  <si>
    <t>Make it available to the chapters and members so we could use it to attract new m</t>
  </si>
  <si>
    <t>More articles and photos on the web site</t>
  </si>
  <si>
    <t>Abbreviated masq reports from around the regions</t>
  </si>
  <si>
    <t>Just about anybody who has listed in the Whole Costumers Catalogue</t>
  </si>
  <si>
    <t>Since copyrights are a problem an online index would be good</t>
  </si>
  <si>
    <t>Membership list with email addresses or regular addresses (not phone numbers)</t>
  </si>
  <si>
    <t>Didn't really know about this</t>
  </si>
  <si>
    <t>Past Subscriber</t>
  </si>
  <si>
    <t>Fabric Chains (naturally), speciality book stores (like Lark Books), craft chain</t>
  </si>
  <si>
    <t>Put in ICG Museum. Oh. There is no museum. Index archives &amp; make this available.</t>
  </si>
  <si>
    <t>Members issues, offers, email addresses</t>
  </si>
  <si>
    <t>The "public" site should be a brochure/billboard for the ICG</t>
  </si>
  <si>
    <t>Con reports, chapter news</t>
  </si>
  <si>
    <t>fabrics, AlterYears</t>
  </si>
  <si>
    <t>Maintain it, determine the most open access policy to its contents</t>
  </si>
  <si>
    <t>A broadly accepted recognition for costuming skills</t>
  </si>
  <si>
    <t>costume images</t>
  </si>
  <si>
    <t>Monitor comments daily, read approx 75-80 emails posted</t>
  </si>
  <si>
    <t>How to's, costuming events in other parts of the country, etc.</t>
  </si>
  <si>
    <t>materials, (beads, cloth, feathers, etc.)</t>
  </si>
  <si>
    <t>1. ICG Web Site</t>
  </si>
  <si>
    <t>2. Mailing List (ICG-D)</t>
  </si>
  <si>
    <t>3. The ICG Newsletter</t>
  </si>
  <si>
    <t>4. ICG Member Card</t>
  </si>
  <si>
    <t>5. Archives</t>
  </si>
  <si>
    <t>6. Benefits</t>
  </si>
  <si>
    <t>7. Membership</t>
  </si>
  <si>
    <t>8. Statistics</t>
  </si>
  <si>
    <t>Continue to maintain them, establish a listing that members could order copies with a small profit built in for the guild</t>
  </si>
  <si>
    <t>Space for file exchange between chapters</t>
  </si>
  <si>
    <t>Feature articles if there's space</t>
  </si>
  <si>
    <t>National fabric Chains. Local/regional wouldn't work for all</t>
  </si>
  <si>
    <t>more backup locations for easier access</t>
  </si>
  <si>
    <t>mainly more news &amp; networking between chapters</t>
  </si>
  <si>
    <t>discounts at fabric stores</t>
  </si>
  <si>
    <t>be displayed at conventions</t>
  </si>
  <si>
    <t>don't know at this time</t>
  </si>
  <si>
    <t>No response as I have not yet received an issue</t>
  </si>
  <si>
    <t>fabric &amp; craft stores and similar suppliers</t>
  </si>
  <si>
    <t>make available for educational purposes</t>
  </si>
  <si>
    <t>workshops</t>
  </si>
  <si>
    <t>List of unusual or FX resources (e.g.: lighting on costumes)</t>
  </si>
  <si>
    <t>museums, leather &amp; fabric sources, tool sources, books</t>
  </si>
  <si>
    <t>on-line resources, sell CD-roms / DVDs</t>
  </si>
  <si>
    <t>I can't think of anything that I think should be restricted to members only</t>
  </si>
  <si>
    <t>I found the list too high traffic/low content and thought it seemed more like a small clique than a general discussion.</t>
  </si>
  <si>
    <t>Any fabric chain - JoAnn's and Hancock and G-St get way too much of my money!</t>
  </si>
  <si>
    <t>I think it's great that the material is being compiled &amp; preserved - I hope the ultimate goal is to make it accessible, at least to members, either by producing publications for sale or publishing on the web.</t>
  </si>
  <si>
    <t>Left for lack of paper/response</t>
  </si>
  <si>
    <t>Make separate copies</t>
  </si>
  <si>
    <t>I'm not sure I'd use a members only.</t>
  </si>
  <si>
    <t>Most web stuff (costume-con, etc) is v. dispersed. Odd things appear on sites sporadically, but since so fragmented, I often don't notice until it's too late.</t>
  </si>
  <si>
    <t>Fabric store (G Street, etc)</t>
  </si>
  <si>
    <t>5-10 depending on article - I am not particularly interested in magazines, etc.</t>
  </si>
  <si>
    <t>Nothing</t>
  </si>
  <si>
    <t>10% at fabric &amp; craft stores</t>
  </si>
  <si>
    <t>Make them accessible to members</t>
  </si>
  <si>
    <t>I don't have time for YET ANOTHER LIST</t>
  </si>
  <si>
    <t>Books, fabric, supplies</t>
  </si>
  <si>
    <t>Publications ON TIME - raise in dues ONLY IF THE PUBLICATIONS WERE RELIABLE!</t>
  </si>
  <si>
    <t>Special coverage on new subject</t>
  </si>
  <si>
    <t>Oil changes?</t>
  </si>
  <si>
    <t>Lend and lease?</t>
  </si>
  <si>
    <t>Member accomplishments in costuming</t>
  </si>
  <si>
    <t>At fabric chains</t>
  </si>
  <si>
    <t>Put out an index and set up lending library</t>
  </si>
  <si>
    <t>20%</t>
  </si>
  <si>
    <t>Make them more available</t>
  </si>
  <si>
    <t>Upcoming issues</t>
  </si>
  <si>
    <t>Fabric and bead stores</t>
  </si>
  <si>
    <t>Maintain them</t>
  </si>
  <si>
    <t>Raise in dues: If the extra were used only for defraying the cost of newsletter, new benes, etc. Otherwise, NO!</t>
  </si>
  <si>
    <t>No time for more lists</t>
  </si>
  <si>
    <t>Fabrics, bead, resources</t>
  </si>
  <si>
    <t>Put parts online?</t>
  </si>
  <si>
    <t>good list, but often way too off topic</t>
  </si>
  <si>
    <t>Everything else fits somehow into those categories</t>
  </si>
  <si>
    <t>I doubt we could promise any one vendor enough business to bother with us.</t>
  </si>
  <si>
    <t xml:space="preserve">This is just Carl's private collection with a fancy name </t>
  </si>
  <si>
    <t>Check out privileges or chances to get copies from the archives.</t>
  </si>
  <si>
    <t>Archives, special articles</t>
  </si>
  <si>
    <t>The site guru is doing a wonderful job!</t>
  </si>
  <si>
    <t>Someone shut Alix Jordan up.</t>
  </si>
  <si>
    <t>Can't think of anything.</t>
  </si>
  <si>
    <t>Online businesses such as Amazon.</t>
  </si>
  <si>
    <t>Make it widely available to all members for access.</t>
  </si>
  <si>
    <t>Nothing. The ICG should be a minimal umbrella presence to keep costs down.</t>
  </si>
  <si>
    <t>roster with addresses</t>
  </si>
  <si>
    <t>Costuming hasn't been a high priority lately</t>
  </si>
  <si>
    <t>Illustrations</t>
  </si>
  <si>
    <t>joann fabrics and other large chains</t>
  </si>
  <si>
    <t>lending library, duplication services</t>
  </si>
  <si>
    <t>curriculum of events</t>
  </si>
  <si>
    <t>didn't know about it.</t>
  </si>
  <si>
    <t>supply discounts and sources</t>
  </si>
  <si>
    <t>have listing of what is there</t>
  </si>
  <si>
    <t>what offerings?</t>
  </si>
  <si>
    <t>chapter business?</t>
  </si>
  <si>
    <t>perhaps reviews of new magazines or products</t>
  </si>
  <si>
    <t>We have talked to local Hancock fabrics about getting discounts there.</t>
  </si>
  <si>
    <t>Perhaps make a manageable set available to chapters (but copyright issues)?</t>
  </si>
  <si>
    <t>Amazon, Barnes and Noble, Borders</t>
  </si>
  <si>
    <t>Make available for viewing - virtual museum, or through chapter distribution</t>
  </si>
  <si>
    <t>More encompassing discounts on internet - local chapter to handle local discount</t>
  </si>
  <si>
    <t>Would like to see more resource links</t>
  </si>
  <si>
    <t>discounts at major fabric/craft chains (ie: Joann's, AC Moore)</t>
  </si>
  <si>
    <t>I would like to see it online</t>
  </si>
  <si>
    <t>ICG "political" issues, like information about things we'll vote on at the annual meeting, how the demise of CQ is being handled, etc.</t>
  </si>
  <si>
    <t>Thinking of checking it out, but no time to read the lists I'm already on!</t>
  </si>
  <si>
    <t>fabric store chains, mail order places we use, museums</t>
  </si>
  <si>
    <t>1: Keep it safe. 2: make copies available to members, chapters to view</t>
  </si>
  <si>
    <t>group buying discounts?</t>
  </si>
  <si>
    <t>Articles, pictures, message board</t>
  </si>
  <si>
    <t>Archive access, at least for articles</t>
  </si>
  <si>
    <t>too much personal chit chat, too much volume in my mailbox</t>
  </si>
  <si>
    <t>sponsorship/coupons</t>
  </si>
  <si>
    <t>All fabric store chains, book publishers, Amazon dry goods, Alteryears</t>
  </si>
  <si>
    <t>Offer viewing and research possibilities through the chapters</t>
  </si>
  <si>
    <t>Educational discounts/opportunities</t>
  </si>
  <si>
    <t>photos</t>
  </si>
  <si>
    <t>I would rate it 3 out of 10</t>
  </si>
  <si>
    <t>more interesting stuff</t>
  </si>
  <si>
    <t>Freehold Mall</t>
  </si>
  <si>
    <t>keep them more secret</t>
  </si>
  <si>
    <t>logo'd merchandise</t>
  </si>
  <si>
    <t>I don’t think we need a members only section. The site should be open to everybody.</t>
  </si>
  <si>
    <t>Info about Costume related museum exhibits. Also quilt shows, bead shows, RenFaires</t>
  </si>
  <si>
    <t>Book stores, fabric/craft stores</t>
  </si>
  <si>
    <t>Too much to put on this line</t>
  </si>
  <si>
    <t>Haven't seen it</t>
  </si>
  <si>
    <t>Fabric, pattterns, con memberships</t>
  </si>
  <si>
    <t>Guild business/proposals</t>
  </si>
  <si>
    <t>It's a great start. Needs more chapter news.</t>
  </si>
  <si>
    <t>Fabric stores, pattern companies, museums</t>
  </si>
  <si>
    <t>Train a person to take over when Carl retires.</t>
  </si>
  <si>
    <t>More educational publications</t>
  </si>
  <si>
    <t>Fabric shops &amp; cons</t>
  </si>
  <si>
    <t>website?</t>
  </si>
  <si>
    <t>I have no desire to get extra email. Make it an archive list as well for people who have no desire for extra email.</t>
  </si>
  <si>
    <t>Jo-Ann, other fabric and craft stores, travel and hotels.</t>
  </si>
  <si>
    <t>Put it on an FTP site and give the members a password to download or view the files.</t>
  </si>
  <si>
    <t>National cloth store</t>
  </si>
  <si>
    <t>I don't spend much time online.</t>
  </si>
  <si>
    <t>I get "pickups" on items of interest from [a member]</t>
  </si>
  <si>
    <t>How-to's, tips.</t>
  </si>
  <si>
    <t>Specialty books, fabric, findings, sewing software, such as pattern drafting programs, quilt programs, etc.</t>
  </si>
  <si>
    <t>Add to them.</t>
  </si>
  <si>
    <t>Haven't thought about it.</t>
  </si>
  <si>
    <t>A</t>
  </si>
  <si>
    <t>B</t>
  </si>
  <si>
    <t>C</t>
  </si>
  <si>
    <t>D</t>
  </si>
  <si>
    <t>Newsletters both ICG and the Chapters</t>
  </si>
  <si>
    <t>Lots of good stuff there.</t>
  </si>
  <si>
    <t>Lots of fun conversations</t>
  </si>
  <si>
    <t>Patterns, fabric, all the usual.</t>
  </si>
  <si>
    <t>Show off bits of it at cons.</t>
  </si>
  <si>
    <t>fabric!</t>
  </si>
  <si>
    <t>Sell it…to everyone. And possibly a documentary for newbies.</t>
  </si>
  <si>
    <t>I do not have internet access.</t>
  </si>
  <si>
    <t>I really like this list</t>
  </si>
  <si>
    <t>NA/ Never seen it.</t>
  </si>
  <si>
    <t>With vendors like JoAnn's, Fabric.com, costume museums, and blockbusters/video/dvd purveyors.</t>
  </si>
  <si>
    <t>Make them available for research purposes; also mine them for occasionally topical articles/exhibits, lend them to costume museums/collections/travelling exhibits.</t>
  </si>
  <si>
    <t>Workshops/museum-travel tours/vendor tours/shopping tours/events to wear costumes at, contests with themes/challenges, outreach to the community, schools, childrens-related programs, teachers.</t>
  </si>
  <si>
    <t>Help with costumes</t>
  </si>
  <si>
    <t>Discounts at Hancock Fabrics</t>
  </si>
  <si>
    <t>Multiple</t>
  </si>
  <si>
    <t>Not enough time. Internet access only through work. Maybe an archive on website?</t>
  </si>
  <si>
    <t>What's Procedural Stuff?</t>
  </si>
  <si>
    <t>Entry to museums &amp;/or specific exhibits, craft &amp; fabric suppliers online &amp; off.</t>
  </si>
  <si>
    <t>Catalog them, ideally index them, maybe make them available for loan to chapters</t>
  </si>
  <si>
    <t>Don't know. What's being proposed?</t>
  </si>
  <si>
    <t>Archives information, articles from old CQ's</t>
  </si>
  <si>
    <t>Far less useful than it once was. Too much chatter.</t>
  </si>
  <si>
    <t>Sewing tips or how-to's, useful websites to visit.</t>
  </si>
  <si>
    <t>Costume-Con memberships (nothing else would be useful here [in Canada].</t>
  </si>
  <si>
    <t>Publicise the list of contents</t>
  </si>
  <si>
    <t>Not enough time to keep up with all the e-mail.</t>
  </si>
  <si>
    <t>Treasurer's report only semi-annually</t>
  </si>
  <si>
    <t>JoAnn's, Hancock's</t>
  </si>
  <si>
    <t>Become available to the local chapters</t>
  </si>
  <si>
    <t>Access to archives, location for local newsletters to exchange articles</t>
  </si>
  <si>
    <t>E</t>
  </si>
  <si>
    <t>So far I've only been there to try and locate our local chapter.</t>
  </si>
  <si>
    <t>A bit overwhelming at times, but the helpful bits are worth it and the comraderie</t>
  </si>
  <si>
    <t>Can't think of anything at this time.</t>
  </si>
  <si>
    <t>Never seen one, but I enjoy the Cactus Needles.</t>
  </si>
  <si>
    <t>CLOTH STORES!! Craft stores (Michaels/MJDesigns, hobbylobby), Home Depot</t>
  </si>
  <si>
    <t>Gee. I wish I had time to browse through them.</t>
  </si>
  <si>
    <t>Do extra rates below replace or add to current rate? For what purpose?</t>
  </si>
  <si>
    <t>Members Only</t>
  </si>
  <si>
    <t>Minutes from ICG meetings</t>
  </si>
  <si>
    <t>Fabric discounts, discounts on convention memberships</t>
  </si>
  <si>
    <t>Make them available to members, like a lending library</t>
  </si>
  <si>
    <t>Not sure</t>
  </si>
  <si>
    <t>Don't know</t>
  </si>
  <si>
    <t>This questionnaire should be able to be submitted with some unanswered questions.</t>
  </si>
  <si>
    <t>Have never seen one even though member of more than one local for several years.</t>
  </si>
  <si>
    <t>Keep them, publish a list of what is available, and loan out copies.</t>
  </si>
  <si>
    <t>Don't know what is offered now.</t>
  </si>
  <si>
    <t>Pattern swap, "I need help/advice" message board.</t>
  </si>
  <si>
    <t>There are many people in the ICG whose members I would not want to see.</t>
  </si>
  <si>
    <t>I had this confused with the BOD list, which is only for directors.</t>
  </si>
  <si>
    <t>* Analysis of costumes in recent movies/TV; *Advice column like Dear Abby or Letters to Penthouse; *A newsletter that could be used as a PR handout to non-members at cons, stores, libraries, etc.</t>
  </si>
  <si>
    <t>*Discounts at major hotels, 90% off fabric stores, purchase of videos/DVDs of costume epics; porn. Lots of porn. Free air travel in North America. A small South American Dictatorship. Three players to be named later.</t>
  </si>
  <si>
    <t>Leave it in the capable hands of Carl Mami. Give him money.</t>
  </si>
  <si>
    <t>Peace and quiet. Sex slaves.</t>
  </si>
  <si>
    <t>Information, no bitching.</t>
  </si>
  <si>
    <t>I have many…</t>
  </si>
  <si>
    <t>If this could be brought up to speed the newsletter could/might be used as a marketing tool and possibly save costuming &amp; ICG.</t>
  </si>
  <si>
    <t>All applicable</t>
  </si>
  <si>
    <t>Permanent storage with easy accessability.</t>
  </si>
  <si>
    <t>You could clean my house.</t>
  </si>
  <si>
    <t>A briefing of current events that members have participated in, present and upcoming.</t>
  </si>
  <si>
    <t>Member submitted articles</t>
  </si>
  <si>
    <t>Con tickets, dealer room purchases</t>
  </si>
  <si>
    <t>Set up an ICG museum</t>
  </si>
  <si>
    <t>A more accessible information &amp; input. Less BS on small &amp; trivial items between ICG members on the web site.</t>
  </si>
  <si>
    <t>Specials/sales from suppliers for ICG members. Online sewing classes.</t>
  </si>
  <si>
    <t>I rarely read because of the extreme volume.</t>
  </si>
  <si>
    <t>The newsletter can be used as a promotional tool - left on tables at cons. More articles and maybe some photos. Or use the Annual for this purpose.</t>
  </si>
  <si>
    <t>Books, fabric, classes</t>
  </si>
  <si>
    <t>Mount on web to attract members. Run as a slide show on laptop at cons.</t>
  </si>
  <si>
    <t>National resource info. Discounts. Classes (volunteer from chapters) online.</t>
  </si>
  <si>
    <t>I don't have a lot of time to spend on the computer.</t>
  </si>
  <si>
    <t>ICG-D is a wonderful thing for those who enjoy spending their free time on-line communicating with other costumers. There is a lot of traffic and I just don't have the time to keep up with it. I go on and check out what is going on occasionally but spending a lot of time on the computer is just not me.</t>
  </si>
  <si>
    <t>Fabric, trims, books.</t>
  </si>
  <si>
    <t>Nothing. About changes in dues: This really depends on what the x-tra $3 is for (mailing newsletters?) I would like to see how members outside the US feel about this. Membership pays for more than just publications - ie bank fees, awards, archives, etc. Not at this time. Establish a good track record with the newsletter and then bring it up again next year.</t>
  </si>
  <si>
    <t>Board minutes or some such? Whatever wouldn't be appropriate to air to the public but would concern members.</t>
  </si>
  <si>
    <t>status on publications. new member last year, subscribed to Quarterly, only received two issues.</t>
  </si>
  <si>
    <t>In the last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</si>
</sst>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16" fontId="0" fillId="0" borderId="0" xfId="0" applyNumberFormat="1" applyAlignment="1" quotePrefix="1">
      <alignment horizontal="left"/>
    </xf>
    <xf numFmtId="0" fontId="0" fillId="0" borderId="0" xfId="0" applyAlignment="1" quotePrefix="1">
      <alignment/>
    </xf>
    <xf numFmtId="16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 quotePrefix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7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5" sqref="J5"/>
    </sheetView>
  </sheetViews>
  <sheetFormatPr defaultColWidth="9.140625" defaultRowHeight="12.75"/>
  <cols>
    <col min="2" max="2" width="4.57421875" style="0" customWidth="1"/>
    <col min="3" max="3" width="7.8515625" style="0" customWidth="1"/>
    <col min="4" max="7" width="8.421875" style="0" customWidth="1"/>
    <col min="8" max="9" width="9.28125" style="0" customWidth="1"/>
    <col min="10" max="10" width="8.421875" style="0" customWidth="1"/>
    <col min="11" max="12" width="40.7109375" style="7" customWidth="1"/>
    <col min="13" max="13" width="4.421875" style="0" customWidth="1"/>
    <col min="14" max="14" width="6.28125" style="0" customWidth="1"/>
    <col min="15" max="15" width="4.28125" style="0" customWidth="1"/>
    <col min="16" max="16" width="10.28125" style="0" customWidth="1"/>
    <col min="17" max="17" width="40.7109375" style="7" customWidth="1"/>
    <col min="29" max="29" width="40.7109375" style="7" customWidth="1"/>
    <col min="30" max="30" width="7.7109375" style="0" customWidth="1"/>
    <col min="31" max="31" width="9.8515625" style="0" customWidth="1"/>
    <col min="34" max="34" width="3.57421875" style="0" customWidth="1"/>
    <col min="35" max="35" width="5.7109375" style="0" customWidth="1"/>
    <col min="36" max="36" width="40.7109375" style="7" customWidth="1"/>
    <col min="37" max="37" width="4.140625" style="0" customWidth="1"/>
    <col min="39" max="40" width="40.7109375" style="7" customWidth="1"/>
    <col min="41" max="41" width="4.421875" style="0" customWidth="1"/>
    <col min="42" max="42" width="9.28125" style="0" customWidth="1"/>
    <col min="43" max="43" width="4.8515625" style="0" customWidth="1"/>
    <col min="44" max="44" width="7.140625" style="0" customWidth="1"/>
    <col min="45" max="45" width="3.8515625" style="0" customWidth="1"/>
    <col min="46" max="46" width="3.28125" style="0" customWidth="1"/>
    <col min="80" max="80" width="4.57421875" style="0" customWidth="1"/>
    <col min="82" max="82" width="4.140625" style="0" customWidth="1"/>
  </cols>
  <sheetData>
    <row r="1" spans="1:53" ht="12.75">
      <c r="A1" t="s">
        <v>28</v>
      </c>
      <c r="B1" t="s">
        <v>140</v>
      </c>
      <c r="M1" t="s">
        <v>141</v>
      </c>
      <c r="R1" t="s">
        <v>142</v>
      </c>
      <c r="AJ1" s="7" t="s">
        <v>143</v>
      </c>
      <c r="AK1" t="s">
        <v>144</v>
      </c>
      <c r="AN1" s="7" t="s">
        <v>145</v>
      </c>
      <c r="AO1" t="s">
        <v>146</v>
      </c>
      <c r="BA1" t="s">
        <v>147</v>
      </c>
    </row>
    <row r="2" spans="2:82" ht="12.75">
      <c r="B2" t="s">
        <v>2</v>
      </c>
      <c r="D2" t="s">
        <v>0</v>
      </c>
      <c r="H2" t="s">
        <v>351</v>
      </c>
      <c r="I2" t="s">
        <v>351</v>
      </c>
      <c r="K2" s="7" t="s">
        <v>311</v>
      </c>
      <c r="L2" s="7" t="s">
        <v>100</v>
      </c>
      <c r="M2" t="s">
        <v>3</v>
      </c>
      <c r="O2" t="s">
        <v>127</v>
      </c>
      <c r="Q2" s="7" t="s">
        <v>100</v>
      </c>
      <c r="R2" t="s">
        <v>5</v>
      </c>
      <c r="AC2" s="7" t="s">
        <v>100</v>
      </c>
      <c r="AD2" t="s">
        <v>17</v>
      </c>
      <c r="AH2" t="s">
        <v>101</v>
      </c>
      <c r="AK2" t="s">
        <v>2</v>
      </c>
      <c r="AM2" s="7" t="s">
        <v>100</v>
      </c>
      <c r="AO2" t="s">
        <v>18</v>
      </c>
      <c r="AQ2" t="s">
        <v>19</v>
      </c>
      <c r="AS2" t="s">
        <v>20</v>
      </c>
      <c r="AU2" t="s">
        <v>21</v>
      </c>
      <c r="BA2" t="s">
        <v>22</v>
      </c>
      <c r="BH2" t="s">
        <v>12</v>
      </c>
      <c r="BW2" t="s">
        <v>23</v>
      </c>
      <c r="CB2" t="s">
        <v>24</v>
      </c>
      <c r="CD2" t="s">
        <v>25</v>
      </c>
    </row>
    <row r="3" spans="2:83" ht="12.75">
      <c r="B3" t="s">
        <v>26</v>
      </c>
      <c r="C3" t="s">
        <v>50</v>
      </c>
      <c r="D3" t="s">
        <v>64</v>
      </c>
      <c r="E3" t="s">
        <v>27</v>
      </c>
      <c r="F3" t="s">
        <v>85</v>
      </c>
      <c r="G3" t="s">
        <v>30</v>
      </c>
      <c r="H3" t="s">
        <v>51</v>
      </c>
      <c r="I3" t="s">
        <v>86</v>
      </c>
      <c r="J3" t="s">
        <v>87</v>
      </c>
      <c r="K3" s="7" t="s">
        <v>4</v>
      </c>
      <c r="L3" s="7" t="s">
        <v>4</v>
      </c>
      <c r="M3" t="s">
        <v>26</v>
      </c>
      <c r="N3" t="s">
        <v>50</v>
      </c>
      <c r="O3" t="s">
        <v>26</v>
      </c>
      <c r="P3" t="s">
        <v>50</v>
      </c>
      <c r="Q3" s="7" t="s">
        <v>4</v>
      </c>
      <c r="R3" t="s">
        <v>6</v>
      </c>
      <c r="S3" t="s">
        <v>7</v>
      </c>
      <c r="T3" t="s">
        <v>8</v>
      </c>
      <c r="U3" t="s">
        <v>9</v>
      </c>
      <c r="V3" t="s">
        <v>10</v>
      </c>
      <c r="W3" t="s">
        <v>11</v>
      </c>
      <c r="X3" t="s">
        <v>12</v>
      </c>
      <c r="Y3" t="s">
        <v>13</v>
      </c>
      <c r="Z3" t="s">
        <v>14</v>
      </c>
      <c r="AA3" t="s">
        <v>15</v>
      </c>
      <c r="AB3" t="s">
        <v>16</v>
      </c>
      <c r="AC3" s="7" t="s">
        <v>4</v>
      </c>
      <c r="AD3" t="s">
        <v>85</v>
      </c>
      <c r="AE3" t="s">
        <v>66</v>
      </c>
      <c r="AF3" t="s">
        <v>30</v>
      </c>
      <c r="AG3" t="s">
        <v>87</v>
      </c>
      <c r="AH3" t="s">
        <v>26</v>
      </c>
      <c r="AI3" t="s">
        <v>50</v>
      </c>
      <c r="AJ3" s="7" t="s">
        <v>4</v>
      </c>
      <c r="AK3" t="s">
        <v>26</v>
      </c>
      <c r="AL3" t="s">
        <v>50</v>
      </c>
      <c r="AM3" s="7" t="s">
        <v>4</v>
      </c>
      <c r="AN3" s="7" t="s">
        <v>4</v>
      </c>
      <c r="AO3" t="s">
        <v>26</v>
      </c>
      <c r="AP3" t="s">
        <v>50</v>
      </c>
      <c r="AQ3" t="s">
        <v>26</v>
      </c>
      <c r="AR3" t="s">
        <v>50</v>
      </c>
      <c r="AS3" t="s">
        <v>26</v>
      </c>
      <c r="AT3" t="s">
        <v>50</v>
      </c>
      <c r="AU3">
        <v>0</v>
      </c>
      <c r="AV3">
        <v>2</v>
      </c>
      <c r="AW3">
        <v>4</v>
      </c>
      <c r="AX3">
        <v>6</v>
      </c>
      <c r="AY3">
        <v>8</v>
      </c>
      <c r="AZ3">
        <v>10</v>
      </c>
      <c r="BA3" t="s">
        <v>91</v>
      </c>
      <c r="BB3" s="4" t="s">
        <v>88</v>
      </c>
      <c r="BC3" s="4" t="s">
        <v>89</v>
      </c>
      <c r="BD3" s="4" t="s">
        <v>62</v>
      </c>
      <c r="BE3" s="4" t="s">
        <v>33</v>
      </c>
      <c r="BF3" s="4" t="s">
        <v>56</v>
      </c>
      <c r="BG3" t="s">
        <v>90</v>
      </c>
      <c r="BH3" t="s">
        <v>35</v>
      </c>
      <c r="BI3" t="s">
        <v>36</v>
      </c>
      <c r="BJ3" t="s">
        <v>37</v>
      </c>
      <c r="BK3" t="s">
        <v>38</v>
      </c>
      <c r="BL3" t="s">
        <v>39</v>
      </c>
      <c r="BM3" t="s">
        <v>40</v>
      </c>
      <c r="BN3" t="s">
        <v>41</v>
      </c>
      <c r="BO3" t="s">
        <v>34</v>
      </c>
      <c r="BP3" t="s">
        <v>42</v>
      </c>
      <c r="BQ3" t="s">
        <v>43</v>
      </c>
      <c r="BR3" t="s">
        <v>44</v>
      </c>
      <c r="BS3" t="s">
        <v>45</v>
      </c>
      <c r="BT3" t="s">
        <v>46</v>
      </c>
      <c r="BU3" t="s">
        <v>47</v>
      </c>
      <c r="BV3" t="s">
        <v>287</v>
      </c>
      <c r="BW3" t="s">
        <v>63</v>
      </c>
      <c r="BX3" s="4" t="s">
        <v>49</v>
      </c>
      <c r="BY3" s="4" t="s">
        <v>92</v>
      </c>
      <c r="BZ3" s="4" t="s">
        <v>57</v>
      </c>
      <c r="CA3" s="4" t="s">
        <v>70</v>
      </c>
      <c r="CB3" t="s">
        <v>26</v>
      </c>
      <c r="CC3" t="s">
        <v>50</v>
      </c>
      <c r="CD3" t="s">
        <v>26</v>
      </c>
      <c r="CE3" t="s">
        <v>50</v>
      </c>
    </row>
    <row r="4" spans="1:83" ht="25.5">
      <c r="A4">
        <v>1</v>
      </c>
      <c r="B4" t="s">
        <v>26</v>
      </c>
      <c r="E4" t="s">
        <v>26</v>
      </c>
      <c r="M4" t="s">
        <v>72</v>
      </c>
      <c r="R4">
        <v>4</v>
      </c>
      <c r="S4">
        <v>4</v>
      </c>
      <c r="T4">
        <v>4</v>
      </c>
      <c r="U4">
        <v>4</v>
      </c>
      <c r="V4">
        <v>5</v>
      </c>
      <c r="W4">
        <v>5</v>
      </c>
      <c r="X4">
        <v>4</v>
      </c>
      <c r="Y4">
        <v>10</v>
      </c>
      <c r="Z4">
        <v>4</v>
      </c>
      <c r="AA4">
        <v>4</v>
      </c>
      <c r="AB4">
        <v>8</v>
      </c>
      <c r="AC4" s="7" t="s">
        <v>29</v>
      </c>
      <c r="AD4" s="1"/>
      <c r="AE4" s="1"/>
      <c r="AF4" s="1" t="s">
        <v>26</v>
      </c>
      <c r="AG4" s="1"/>
      <c r="AH4" t="s">
        <v>26</v>
      </c>
      <c r="AJ4" s="7" t="s">
        <v>31</v>
      </c>
      <c r="AK4" t="s">
        <v>26</v>
      </c>
      <c r="AM4" s="7" t="s">
        <v>32</v>
      </c>
      <c r="AO4" t="s">
        <v>26</v>
      </c>
      <c r="AQ4" t="s">
        <v>26</v>
      </c>
      <c r="AS4" t="s">
        <v>26</v>
      </c>
      <c r="AX4" t="s">
        <v>26</v>
      </c>
      <c r="BE4" t="s">
        <v>26</v>
      </c>
      <c r="BO4" t="s">
        <v>26</v>
      </c>
      <c r="BW4" s="3"/>
      <c r="BX4" s="5" t="s">
        <v>26</v>
      </c>
      <c r="BY4" s="3"/>
      <c r="BZ4" s="3"/>
      <c r="CA4" s="3"/>
      <c r="CC4" t="s">
        <v>50</v>
      </c>
      <c r="CE4" t="s">
        <v>50</v>
      </c>
    </row>
    <row r="5" spans="1:83" ht="25.5">
      <c r="A5">
        <v>2</v>
      </c>
      <c r="B5" t="s">
        <v>26</v>
      </c>
      <c r="H5" t="s">
        <v>26</v>
      </c>
      <c r="M5" t="s">
        <v>26</v>
      </c>
      <c r="Q5" s="7" t="s">
        <v>52</v>
      </c>
      <c r="R5">
        <v>10</v>
      </c>
      <c r="S5">
        <v>10</v>
      </c>
      <c r="T5">
        <v>10</v>
      </c>
      <c r="U5">
        <v>10</v>
      </c>
      <c r="V5">
        <v>10</v>
      </c>
      <c r="W5">
        <v>10</v>
      </c>
      <c r="X5">
        <v>10</v>
      </c>
      <c r="Y5">
        <v>10</v>
      </c>
      <c r="Z5">
        <v>10</v>
      </c>
      <c r="AA5">
        <v>10</v>
      </c>
      <c r="AB5">
        <v>10</v>
      </c>
      <c r="AC5" s="7" t="s">
        <v>53</v>
      </c>
      <c r="AF5" t="s">
        <v>26</v>
      </c>
      <c r="AH5" t="s">
        <v>26</v>
      </c>
      <c r="AJ5" s="7" t="s">
        <v>54</v>
      </c>
      <c r="AK5" t="s">
        <v>26</v>
      </c>
      <c r="AM5" s="7" t="s">
        <v>55</v>
      </c>
      <c r="AO5" t="s">
        <v>26</v>
      </c>
      <c r="AQ5" t="s">
        <v>26</v>
      </c>
      <c r="AS5" t="s">
        <v>26</v>
      </c>
      <c r="AZ5" t="s">
        <v>26</v>
      </c>
      <c r="BF5" t="s">
        <v>26</v>
      </c>
      <c r="BJ5" t="s">
        <v>26</v>
      </c>
      <c r="BP5" t="s">
        <v>26</v>
      </c>
      <c r="BQ5" t="s">
        <v>26</v>
      </c>
      <c r="BV5">
        <f>COUNTA(BH5:BU5)</f>
        <v>3</v>
      </c>
      <c r="BW5" s="2"/>
      <c r="BX5" s="2"/>
      <c r="BY5" s="2"/>
      <c r="BZ5" s="1" t="s">
        <v>26</v>
      </c>
      <c r="CA5" s="2"/>
      <c r="CC5" t="s">
        <v>50</v>
      </c>
      <c r="CE5" t="s">
        <v>50</v>
      </c>
    </row>
    <row r="6" spans="1:82" ht="12.75">
      <c r="A6">
        <v>3</v>
      </c>
      <c r="B6" t="s">
        <v>26</v>
      </c>
      <c r="G6" t="s">
        <v>26</v>
      </c>
      <c r="K6" s="7" t="s">
        <v>58</v>
      </c>
      <c r="M6" t="s">
        <v>26</v>
      </c>
      <c r="R6">
        <v>5</v>
      </c>
      <c r="S6">
        <v>7</v>
      </c>
      <c r="T6">
        <v>5</v>
      </c>
      <c r="U6">
        <v>3</v>
      </c>
      <c r="V6">
        <v>5</v>
      </c>
      <c r="W6">
        <v>3</v>
      </c>
      <c r="X6">
        <v>5</v>
      </c>
      <c r="Y6">
        <v>8</v>
      </c>
      <c r="Z6">
        <v>5</v>
      </c>
      <c r="AA6">
        <v>3</v>
      </c>
      <c r="AB6">
        <v>8</v>
      </c>
      <c r="AF6" t="s">
        <v>26</v>
      </c>
      <c r="AH6" t="s">
        <v>26</v>
      </c>
      <c r="AJ6" s="7" t="s">
        <v>59</v>
      </c>
      <c r="AK6" t="s">
        <v>26</v>
      </c>
      <c r="AM6" s="7" t="s">
        <v>60</v>
      </c>
      <c r="AN6" s="7" t="s">
        <v>61</v>
      </c>
      <c r="AO6" t="s">
        <v>26</v>
      </c>
      <c r="AQ6" t="s">
        <v>26</v>
      </c>
      <c r="AT6" t="s">
        <v>50</v>
      </c>
      <c r="AU6" t="s">
        <v>26</v>
      </c>
      <c r="BD6" t="s">
        <v>26</v>
      </c>
      <c r="BR6" t="s">
        <v>26</v>
      </c>
      <c r="BW6" s="2"/>
      <c r="BX6" s="2"/>
      <c r="BY6" s="2"/>
      <c r="BZ6" s="1" t="s">
        <v>26</v>
      </c>
      <c r="CA6" s="2"/>
      <c r="CB6" t="s">
        <v>26</v>
      </c>
      <c r="CD6" t="s">
        <v>26</v>
      </c>
    </row>
    <row r="7" spans="1:83" ht="12.75">
      <c r="A7">
        <v>4</v>
      </c>
      <c r="B7" t="s">
        <v>26</v>
      </c>
      <c r="E7" t="s">
        <v>26</v>
      </c>
      <c r="M7" t="s">
        <v>26</v>
      </c>
      <c r="R7">
        <v>7</v>
      </c>
      <c r="S7">
        <v>6</v>
      </c>
      <c r="T7">
        <v>5</v>
      </c>
      <c r="U7">
        <v>6</v>
      </c>
      <c r="V7">
        <v>6</v>
      </c>
      <c r="W7">
        <v>7</v>
      </c>
      <c r="X7">
        <v>7</v>
      </c>
      <c r="Y7">
        <v>9</v>
      </c>
      <c r="Z7">
        <v>8</v>
      </c>
      <c r="AA7">
        <v>7</v>
      </c>
      <c r="AB7">
        <v>10</v>
      </c>
      <c r="AF7" t="s">
        <v>26</v>
      </c>
      <c r="AH7" t="s">
        <v>26</v>
      </c>
      <c r="AK7" t="s">
        <v>26</v>
      </c>
      <c r="AO7" t="s">
        <v>26</v>
      </c>
      <c r="AQ7" t="s">
        <v>26</v>
      </c>
      <c r="AS7" t="s">
        <v>26</v>
      </c>
      <c r="AX7" t="s">
        <v>26</v>
      </c>
      <c r="BE7" t="s">
        <v>26</v>
      </c>
      <c r="BR7" t="s">
        <v>26</v>
      </c>
      <c r="BW7" t="s">
        <v>26</v>
      </c>
      <c r="CC7" t="s">
        <v>50</v>
      </c>
      <c r="CE7" t="s">
        <v>50</v>
      </c>
    </row>
    <row r="8" spans="1:82" ht="12.75">
      <c r="A8">
        <v>5</v>
      </c>
      <c r="B8" t="s">
        <v>26</v>
      </c>
      <c r="D8" t="s">
        <v>26</v>
      </c>
      <c r="K8" s="7" t="s">
        <v>65</v>
      </c>
      <c r="M8" t="s">
        <v>26</v>
      </c>
      <c r="R8">
        <v>8</v>
      </c>
      <c r="S8">
        <v>9</v>
      </c>
      <c r="T8">
        <v>7</v>
      </c>
      <c r="U8">
        <v>8</v>
      </c>
      <c r="V8">
        <v>8</v>
      </c>
      <c r="W8">
        <v>7</v>
      </c>
      <c r="X8">
        <v>7</v>
      </c>
      <c r="Y8">
        <v>9</v>
      </c>
      <c r="Z8">
        <v>8</v>
      </c>
      <c r="AA8">
        <v>6</v>
      </c>
      <c r="AB8">
        <v>9</v>
      </c>
      <c r="AE8" t="s">
        <v>26</v>
      </c>
      <c r="AH8" t="s">
        <v>26</v>
      </c>
      <c r="AJ8" s="7" t="s">
        <v>67</v>
      </c>
      <c r="AK8" t="s">
        <v>26</v>
      </c>
      <c r="AM8" s="7" t="s">
        <v>68</v>
      </c>
      <c r="AN8" s="7" t="s">
        <v>69</v>
      </c>
      <c r="AO8" t="s">
        <v>26</v>
      </c>
      <c r="AQ8" t="s">
        <v>26</v>
      </c>
      <c r="AS8" t="s">
        <v>26</v>
      </c>
      <c r="AX8" t="s">
        <v>26</v>
      </c>
      <c r="BD8" t="s">
        <v>26</v>
      </c>
      <c r="BQ8" t="s">
        <v>26</v>
      </c>
      <c r="BW8" s="2"/>
      <c r="BX8" s="2"/>
      <c r="BY8" s="2"/>
      <c r="BZ8" s="2"/>
      <c r="CA8" s="1" t="s">
        <v>26</v>
      </c>
      <c r="CB8" t="s">
        <v>26</v>
      </c>
      <c r="CD8" t="s">
        <v>26</v>
      </c>
    </row>
    <row r="9" spans="1:83" ht="25.5">
      <c r="A9">
        <v>6</v>
      </c>
      <c r="B9" t="s">
        <v>26</v>
      </c>
      <c r="G9" t="s">
        <v>26</v>
      </c>
      <c r="K9" s="7" t="s">
        <v>71</v>
      </c>
      <c r="N9" t="s">
        <v>50</v>
      </c>
      <c r="P9" t="s">
        <v>50</v>
      </c>
      <c r="Q9" s="7" t="s">
        <v>73</v>
      </c>
      <c r="R9">
        <v>6</v>
      </c>
      <c r="S9">
        <v>6</v>
      </c>
      <c r="T9">
        <v>6</v>
      </c>
      <c r="U9">
        <v>6</v>
      </c>
      <c r="V9">
        <v>4</v>
      </c>
      <c r="W9">
        <v>4</v>
      </c>
      <c r="X9">
        <v>4</v>
      </c>
      <c r="Y9">
        <v>6</v>
      </c>
      <c r="Z9">
        <v>5</v>
      </c>
      <c r="AA9">
        <v>4</v>
      </c>
      <c r="AB9">
        <v>5</v>
      </c>
      <c r="AC9" s="7" t="s">
        <v>74</v>
      </c>
      <c r="AE9" t="s">
        <v>26</v>
      </c>
      <c r="AH9" t="s">
        <v>26</v>
      </c>
      <c r="AJ9" s="7" t="s">
        <v>75</v>
      </c>
      <c r="AK9" t="s">
        <v>26</v>
      </c>
      <c r="AM9" s="7" t="s">
        <v>76</v>
      </c>
      <c r="AN9" s="7" t="s">
        <v>77</v>
      </c>
      <c r="AO9" t="s">
        <v>26</v>
      </c>
      <c r="AQ9" t="s">
        <v>26</v>
      </c>
      <c r="AT9" t="s">
        <v>50</v>
      </c>
      <c r="AU9" t="s">
        <v>26</v>
      </c>
      <c r="BD9" t="s">
        <v>26</v>
      </c>
      <c r="BH9" t="s">
        <v>26</v>
      </c>
      <c r="BW9" s="2"/>
      <c r="BX9" s="2"/>
      <c r="BY9" s="2"/>
      <c r="BZ9" s="1" t="s">
        <v>26</v>
      </c>
      <c r="CA9" s="2"/>
      <c r="CB9" t="s">
        <v>26</v>
      </c>
      <c r="CE9" t="s">
        <v>50</v>
      </c>
    </row>
    <row r="10" spans="1:82" ht="25.5">
      <c r="A10">
        <v>7</v>
      </c>
      <c r="B10" t="s">
        <v>26</v>
      </c>
      <c r="D10" t="s">
        <v>26</v>
      </c>
      <c r="L10" s="7" t="s">
        <v>78</v>
      </c>
      <c r="M10" t="s">
        <v>26</v>
      </c>
      <c r="Q10" s="7" t="s">
        <v>79</v>
      </c>
      <c r="R10">
        <v>7</v>
      </c>
      <c r="S10">
        <v>4</v>
      </c>
      <c r="T10">
        <v>10</v>
      </c>
      <c r="U10">
        <v>10</v>
      </c>
      <c r="V10">
        <v>10</v>
      </c>
      <c r="W10">
        <v>10</v>
      </c>
      <c r="X10">
        <v>10</v>
      </c>
      <c r="Y10">
        <v>10</v>
      </c>
      <c r="Z10">
        <v>3</v>
      </c>
      <c r="AA10">
        <v>9</v>
      </c>
      <c r="AB10">
        <v>10</v>
      </c>
      <c r="AE10" t="s">
        <v>26</v>
      </c>
      <c r="AH10" t="s">
        <v>26</v>
      </c>
      <c r="AJ10" s="7" t="s">
        <v>80</v>
      </c>
      <c r="AK10" t="s">
        <v>26</v>
      </c>
      <c r="AM10" s="7" t="s">
        <v>81</v>
      </c>
      <c r="AN10" s="7" t="s">
        <v>82</v>
      </c>
      <c r="AP10" t="s">
        <v>112</v>
      </c>
      <c r="AR10" t="s">
        <v>112</v>
      </c>
      <c r="AS10" t="s">
        <v>26</v>
      </c>
      <c r="AV10" t="s">
        <v>26</v>
      </c>
      <c r="BF10" t="s">
        <v>26</v>
      </c>
      <c r="BQ10" t="s">
        <v>26</v>
      </c>
      <c r="BR10" t="s">
        <v>26</v>
      </c>
      <c r="BV10">
        <f>COUNTA(BH10:BU10)</f>
        <v>2</v>
      </c>
      <c r="BW10" s="2"/>
      <c r="BX10" s="2"/>
      <c r="BY10" s="2"/>
      <c r="BZ10" s="2"/>
      <c r="CA10" s="1" t="s">
        <v>26</v>
      </c>
      <c r="CB10" t="s">
        <v>26</v>
      </c>
      <c r="CD10" t="s">
        <v>26</v>
      </c>
    </row>
    <row r="11" spans="1:83" ht="12.75">
      <c r="A11">
        <v>8</v>
      </c>
      <c r="B11" t="s">
        <v>26</v>
      </c>
      <c r="E11" t="s">
        <v>26</v>
      </c>
      <c r="L11" s="7" t="s">
        <v>83</v>
      </c>
      <c r="M11" t="s">
        <v>26</v>
      </c>
      <c r="Q11" s="7" t="s">
        <v>84</v>
      </c>
      <c r="R11">
        <v>7</v>
      </c>
      <c r="S11">
        <v>7</v>
      </c>
      <c r="T11">
        <v>6</v>
      </c>
      <c r="U11">
        <v>6</v>
      </c>
      <c r="V11">
        <v>7</v>
      </c>
      <c r="W11">
        <v>7</v>
      </c>
      <c r="X11">
        <v>7</v>
      </c>
      <c r="Y11">
        <v>10</v>
      </c>
      <c r="Z11">
        <v>7</v>
      </c>
      <c r="AA11">
        <v>7</v>
      </c>
      <c r="AB11">
        <v>10</v>
      </c>
      <c r="AF11" t="s">
        <v>26</v>
      </c>
      <c r="AI11" t="s">
        <v>50</v>
      </c>
      <c r="AK11" t="s">
        <v>26</v>
      </c>
      <c r="AP11" t="s">
        <v>50</v>
      </c>
      <c r="AQ11" t="s">
        <v>26</v>
      </c>
      <c r="AT11" t="s">
        <v>50</v>
      </c>
      <c r="AU11" t="s">
        <v>26</v>
      </c>
      <c r="BD11" t="s">
        <v>26</v>
      </c>
      <c r="BR11" t="s">
        <v>26</v>
      </c>
      <c r="BZ11" t="s">
        <v>26</v>
      </c>
      <c r="CB11" t="s">
        <v>26</v>
      </c>
      <c r="CE11" t="s">
        <v>50</v>
      </c>
    </row>
    <row r="12" spans="1:83" ht="25.5">
      <c r="A12">
        <v>9</v>
      </c>
      <c r="B12" t="s">
        <v>26</v>
      </c>
      <c r="I12" t="s">
        <v>26</v>
      </c>
      <c r="K12" s="7" t="s">
        <v>93</v>
      </c>
      <c r="N12" t="s">
        <v>50</v>
      </c>
      <c r="P12" t="s">
        <v>50</v>
      </c>
      <c r="R12">
        <v>5</v>
      </c>
      <c r="S12">
        <v>5</v>
      </c>
      <c r="T12">
        <v>5</v>
      </c>
      <c r="U12">
        <v>5</v>
      </c>
      <c r="V12">
        <v>5</v>
      </c>
      <c r="W12">
        <v>6</v>
      </c>
      <c r="X12">
        <v>7</v>
      </c>
      <c r="Y12">
        <v>7</v>
      </c>
      <c r="Z12">
        <v>6</v>
      </c>
      <c r="AA12">
        <v>6</v>
      </c>
      <c r="AB12">
        <v>7</v>
      </c>
      <c r="AF12" t="s">
        <v>26</v>
      </c>
      <c r="AH12" t="s">
        <v>26</v>
      </c>
      <c r="AJ12" s="7" t="s">
        <v>94</v>
      </c>
      <c r="AK12" t="s">
        <v>26</v>
      </c>
      <c r="AM12" s="7" t="s">
        <v>95</v>
      </c>
      <c r="AN12" s="7" t="s">
        <v>96</v>
      </c>
      <c r="AP12" t="s">
        <v>50</v>
      </c>
      <c r="AQ12" t="s">
        <v>26</v>
      </c>
      <c r="AS12" t="s">
        <v>26</v>
      </c>
      <c r="AV12" t="s">
        <v>26</v>
      </c>
      <c r="BD12" t="s">
        <v>26</v>
      </c>
      <c r="BP12" t="s">
        <v>26</v>
      </c>
      <c r="BX12" t="s">
        <v>26</v>
      </c>
      <c r="CC12" t="s">
        <v>50</v>
      </c>
      <c r="CE12" t="s">
        <v>50</v>
      </c>
    </row>
    <row r="13" spans="1:83" ht="12.75">
      <c r="A13">
        <v>10</v>
      </c>
      <c r="B13" t="s">
        <v>26</v>
      </c>
      <c r="G13" t="s">
        <v>26</v>
      </c>
      <c r="M13" t="s">
        <v>26</v>
      </c>
      <c r="R13">
        <v>5</v>
      </c>
      <c r="S13">
        <v>5</v>
      </c>
      <c r="T13">
        <v>5</v>
      </c>
      <c r="U13">
        <v>5</v>
      </c>
      <c r="V13">
        <v>4</v>
      </c>
      <c r="W13">
        <v>5</v>
      </c>
      <c r="X13">
        <v>5</v>
      </c>
      <c r="Y13">
        <v>6</v>
      </c>
      <c r="Z13">
        <v>5</v>
      </c>
      <c r="AA13">
        <v>5</v>
      </c>
      <c r="AB13">
        <v>5</v>
      </c>
      <c r="AE13" t="s">
        <v>26</v>
      </c>
      <c r="AH13" t="s">
        <v>26</v>
      </c>
      <c r="AJ13" s="7" t="s">
        <v>97</v>
      </c>
      <c r="AK13" t="s">
        <v>26</v>
      </c>
      <c r="AM13" s="7" t="s">
        <v>98</v>
      </c>
      <c r="AN13" s="7" t="s">
        <v>99</v>
      </c>
      <c r="AP13" t="s">
        <v>50</v>
      </c>
      <c r="AQ13" t="s">
        <v>26</v>
      </c>
      <c r="AS13" t="s">
        <v>26</v>
      </c>
      <c r="AV13" t="s">
        <v>26</v>
      </c>
      <c r="BD13" t="s">
        <v>26</v>
      </c>
      <c r="BR13" t="s">
        <v>26</v>
      </c>
      <c r="BZ13" t="s">
        <v>26</v>
      </c>
      <c r="CB13" t="s">
        <v>26</v>
      </c>
      <c r="CE13" t="s">
        <v>50</v>
      </c>
    </row>
    <row r="14" spans="1:83" ht="25.5">
      <c r="A14">
        <v>11</v>
      </c>
      <c r="B14" t="s">
        <v>26</v>
      </c>
      <c r="H14" t="s">
        <v>26</v>
      </c>
      <c r="K14" s="7" t="s">
        <v>103</v>
      </c>
      <c r="L14" s="7" t="s">
        <v>104</v>
      </c>
      <c r="M14" t="s">
        <v>26</v>
      </c>
      <c r="Q14" s="7" t="s">
        <v>105</v>
      </c>
      <c r="R14">
        <v>6</v>
      </c>
      <c r="S14">
        <v>9</v>
      </c>
      <c r="T14">
        <v>7</v>
      </c>
      <c r="U14">
        <v>10</v>
      </c>
      <c r="V14">
        <v>9</v>
      </c>
      <c r="W14">
        <v>9</v>
      </c>
      <c r="X14">
        <v>8</v>
      </c>
      <c r="Y14">
        <v>9</v>
      </c>
      <c r="Z14">
        <v>7</v>
      </c>
      <c r="AA14">
        <v>8</v>
      </c>
      <c r="AB14">
        <v>8</v>
      </c>
      <c r="AC14" s="7" t="s">
        <v>109</v>
      </c>
      <c r="AF14" t="s">
        <v>26</v>
      </c>
      <c r="AH14" t="s">
        <v>26</v>
      </c>
      <c r="AJ14" s="7" t="s">
        <v>106</v>
      </c>
      <c r="AK14" t="s">
        <v>26</v>
      </c>
      <c r="AM14" s="7" t="s">
        <v>107</v>
      </c>
      <c r="AN14" s="7" t="s">
        <v>108</v>
      </c>
      <c r="AP14" t="s">
        <v>50</v>
      </c>
      <c r="AR14" t="s">
        <v>50</v>
      </c>
      <c r="AT14" t="s">
        <v>50</v>
      </c>
      <c r="AU14" t="s">
        <v>26</v>
      </c>
      <c r="BD14" t="s">
        <v>26</v>
      </c>
      <c r="BS14" t="s">
        <v>26</v>
      </c>
      <c r="CA14" t="s">
        <v>26</v>
      </c>
      <c r="CB14" t="s">
        <v>26</v>
      </c>
      <c r="CE14" t="s">
        <v>50</v>
      </c>
    </row>
    <row r="15" spans="1:83" ht="12.75">
      <c r="A15">
        <v>12</v>
      </c>
      <c r="B15" t="s">
        <v>26</v>
      </c>
      <c r="I15" t="s">
        <v>26</v>
      </c>
      <c r="N15" t="s">
        <v>50</v>
      </c>
      <c r="O15" t="s">
        <v>26</v>
      </c>
      <c r="R15">
        <v>7</v>
      </c>
      <c r="S15">
        <v>7</v>
      </c>
      <c r="T15">
        <v>6</v>
      </c>
      <c r="U15">
        <v>6</v>
      </c>
      <c r="V15">
        <v>6</v>
      </c>
      <c r="W15">
        <v>6</v>
      </c>
      <c r="X15">
        <v>6</v>
      </c>
      <c r="Y15">
        <v>9</v>
      </c>
      <c r="Z15">
        <v>6</v>
      </c>
      <c r="AA15">
        <v>5</v>
      </c>
      <c r="AB15">
        <v>8</v>
      </c>
      <c r="AF15" t="s">
        <v>26</v>
      </c>
      <c r="AH15" t="s">
        <v>26</v>
      </c>
      <c r="AJ15" s="7" t="s">
        <v>110</v>
      </c>
      <c r="AK15" t="s">
        <v>26</v>
      </c>
      <c r="AM15" s="7" t="s">
        <v>113</v>
      </c>
      <c r="AP15" t="s">
        <v>50</v>
      </c>
      <c r="AQ15" t="s">
        <v>26</v>
      </c>
      <c r="AS15" t="s">
        <v>26</v>
      </c>
      <c r="AW15" t="s">
        <v>26</v>
      </c>
      <c r="BD15" t="s">
        <v>26</v>
      </c>
      <c r="BU15" t="s">
        <v>26</v>
      </c>
      <c r="BY15" t="s">
        <v>26</v>
      </c>
      <c r="CC15" t="s">
        <v>50</v>
      </c>
      <c r="CE15" t="s">
        <v>50</v>
      </c>
    </row>
    <row r="16" spans="1:83" ht="12.75">
      <c r="A16">
        <v>13</v>
      </c>
      <c r="B16" t="s">
        <v>26</v>
      </c>
      <c r="H16" t="s">
        <v>26</v>
      </c>
      <c r="M16" t="s">
        <v>26</v>
      </c>
      <c r="R16">
        <v>5</v>
      </c>
      <c r="S16">
        <v>5</v>
      </c>
      <c r="T16">
        <v>5</v>
      </c>
      <c r="U16">
        <v>5</v>
      </c>
      <c r="V16">
        <v>5</v>
      </c>
      <c r="W16">
        <v>5</v>
      </c>
      <c r="X16">
        <v>5</v>
      </c>
      <c r="Y16">
        <v>5</v>
      </c>
      <c r="Z16">
        <v>5</v>
      </c>
      <c r="AA16">
        <v>5</v>
      </c>
      <c r="AB16">
        <v>5</v>
      </c>
      <c r="AF16" t="s">
        <v>26</v>
      </c>
      <c r="AH16" t="s">
        <v>26</v>
      </c>
      <c r="AK16" t="s">
        <v>26</v>
      </c>
      <c r="AO16" t="s">
        <v>26</v>
      </c>
      <c r="AQ16" t="s">
        <v>26</v>
      </c>
      <c r="AS16" t="s">
        <v>26</v>
      </c>
      <c r="AX16" t="s">
        <v>26</v>
      </c>
      <c r="BF16" t="s">
        <v>26</v>
      </c>
      <c r="BR16" t="s">
        <v>26</v>
      </c>
      <c r="BZ16" t="s">
        <v>26</v>
      </c>
      <c r="CC16" t="s">
        <v>50</v>
      </c>
      <c r="CE16" t="s">
        <v>50</v>
      </c>
    </row>
    <row r="17" spans="1:82" ht="25.5">
      <c r="A17">
        <v>14</v>
      </c>
      <c r="B17" t="s">
        <v>26</v>
      </c>
      <c r="F17" t="s">
        <v>26</v>
      </c>
      <c r="K17" s="7" t="s">
        <v>114</v>
      </c>
      <c r="M17" t="s">
        <v>26</v>
      </c>
      <c r="R17">
        <v>8</v>
      </c>
      <c r="S17">
        <v>8</v>
      </c>
      <c r="T17">
        <v>6</v>
      </c>
      <c r="U17">
        <v>8</v>
      </c>
      <c r="V17">
        <v>7</v>
      </c>
      <c r="W17">
        <v>9</v>
      </c>
      <c r="X17">
        <v>9</v>
      </c>
      <c r="Y17">
        <v>10</v>
      </c>
      <c r="Z17">
        <v>8</v>
      </c>
      <c r="AA17">
        <v>9</v>
      </c>
      <c r="AB17">
        <v>9</v>
      </c>
      <c r="AF17" t="s">
        <v>26</v>
      </c>
      <c r="AH17" t="s">
        <v>26</v>
      </c>
      <c r="AJ17" s="7" t="s">
        <v>115</v>
      </c>
      <c r="AK17" t="s">
        <v>26</v>
      </c>
      <c r="AM17" s="7" t="s">
        <v>116</v>
      </c>
      <c r="AN17" s="7" t="s">
        <v>117</v>
      </c>
      <c r="AO17" t="s">
        <v>26</v>
      </c>
      <c r="AQ17" t="s">
        <v>26</v>
      </c>
      <c r="AS17" t="s">
        <v>26</v>
      </c>
      <c r="AZ17" t="s">
        <v>26</v>
      </c>
      <c r="BE17" t="s">
        <v>26</v>
      </c>
      <c r="BR17" t="s">
        <v>26</v>
      </c>
      <c r="CA17" t="s">
        <v>26</v>
      </c>
      <c r="CB17" t="s">
        <v>26</v>
      </c>
      <c r="CD17" t="s">
        <v>26</v>
      </c>
    </row>
    <row r="18" spans="1:82" ht="25.5">
      <c r="A18">
        <v>15</v>
      </c>
      <c r="B18" t="s">
        <v>26</v>
      </c>
      <c r="F18" t="s">
        <v>26</v>
      </c>
      <c r="M18" t="s">
        <v>26</v>
      </c>
      <c r="Q18" s="7" t="s">
        <v>118</v>
      </c>
      <c r="R18">
        <v>8</v>
      </c>
      <c r="S18">
        <v>6</v>
      </c>
      <c r="T18">
        <v>5</v>
      </c>
      <c r="U18">
        <v>7</v>
      </c>
      <c r="V18">
        <v>6</v>
      </c>
      <c r="W18">
        <v>6</v>
      </c>
      <c r="X18">
        <v>6</v>
      </c>
      <c r="Y18">
        <v>10</v>
      </c>
      <c r="Z18">
        <v>6</v>
      </c>
      <c r="AA18">
        <v>6</v>
      </c>
      <c r="AB18">
        <v>10</v>
      </c>
      <c r="AF18" t="s">
        <v>26</v>
      </c>
      <c r="AH18" t="s">
        <v>26</v>
      </c>
      <c r="AJ18" s="7" t="s">
        <v>119</v>
      </c>
      <c r="AK18" t="s">
        <v>26</v>
      </c>
      <c r="AM18" s="7" t="s">
        <v>120</v>
      </c>
      <c r="AN18" s="7" t="s">
        <v>121</v>
      </c>
      <c r="AO18" t="s">
        <v>26</v>
      </c>
      <c r="AQ18" t="s">
        <v>26</v>
      </c>
      <c r="AS18" t="s">
        <v>26</v>
      </c>
      <c r="AV18" t="s">
        <v>26</v>
      </c>
      <c r="BD18" t="s">
        <v>26</v>
      </c>
      <c r="BI18" t="s">
        <v>26</v>
      </c>
      <c r="BY18" t="s">
        <v>26</v>
      </c>
      <c r="CB18" t="s">
        <v>26</v>
      </c>
      <c r="CD18" t="s">
        <v>26</v>
      </c>
    </row>
    <row r="19" spans="1:83" ht="12.75">
      <c r="A19">
        <v>16</v>
      </c>
      <c r="B19" t="s">
        <v>26</v>
      </c>
      <c r="G19" t="s">
        <v>26</v>
      </c>
      <c r="M19" t="s">
        <v>26</v>
      </c>
      <c r="R19">
        <v>7</v>
      </c>
      <c r="S19">
        <v>9</v>
      </c>
      <c r="T19">
        <v>7</v>
      </c>
      <c r="U19">
        <v>8</v>
      </c>
      <c r="V19">
        <v>9</v>
      </c>
      <c r="W19">
        <v>9</v>
      </c>
      <c r="X19">
        <v>8</v>
      </c>
      <c r="Y19">
        <v>9</v>
      </c>
      <c r="Z19">
        <v>9</v>
      </c>
      <c r="AA19">
        <v>7</v>
      </c>
      <c r="AB19">
        <v>10</v>
      </c>
      <c r="AF19" t="s">
        <v>26</v>
      </c>
      <c r="AH19" t="s">
        <v>26</v>
      </c>
      <c r="AK19" t="s">
        <v>26</v>
      </c>
      <c r="AO19" t="s">
        <v>26</v>
      </c>
      <c r="AQ19" t="s">
        <v>26</v>
      </c>
      <c r="AS19" t="s">
        <v>26</v>
      </c>
      <c r="AW19" t="s">
        <v>26</v>
      </c>
      <c r="BC19" t="s">
        <v>26</v>
      </c>
      <c r="BR19" t="s">
        <v>26</v>
      </c>
      <c r="BZ19" t="s">
        <v>26</v>
      </c>
      <c r="CB19" t="s">
        <v>26</v>
      </c>
      <c r="CE19" t="s">
        <v>50</v>
      </c>
    </row>
    <row r="20" spans="1:82" ht="25.5">
      <c r="A20">
        <v>17</v>
      </c>
      <c r="B20" t="s">
        <v>26</v>
      </c>
      <c r="F20" t="s">
        <v>26</v>
      </c>
      <c r="M20" t="s">
        <v>26</v>
      </c>
      <c r="R20">
        <v>3</v>
      </c>
      <c r="S20">
        <v>4</v>
      </c>
      <c r="T20">
        <v>6</v>
      </c>
      <c r="U20">
        <v>6</v>
      </c>
      <c r="V20">
        <v>6</v>
      </c>
      <c r="W20">
        <v>6</v>
      </c>
      <c r="X20">
        <v>6</v>
      </c>
      <c r="Y20">
        <v>7</v>
      </c>
      <c r="Z20">
        <v>7</v>
      </c>
      <c r="AA20">
        <v>5</v>
      </c>
      <c r="AB20">
        <v>8</v>
      </c>
      <c r="AC20" s="7" t="s">
        <v>122</v>
      </c>
      <c r="AF20" t="s">
        <v>26</v>
      </c>
      <c r="AI20" t="s">
        <v>50</v>
      </c>
      <c r="AJ20" s="7" t="s">
        <v>123</v>
      </c>
      <c r="AK20" t="s">
        <v>26</v>
      </c>
      <c r="AM20" s="7" t="s">
        <v>124</v>
      </c>
      <c r="AO20" t="s">
        <v>26</v>
      </c>
      <c r="AQ20" t="s">
        <v>26</v>
      </c>
      <c r="AS20" t="s">
        <v>26</v>
      </c>
      <c r="AW20" t="s">
        <v>26</v>
      </c>
      <c r="BE20" t="s">
        <v>26</v>
      </c>
      <c r="BR20" t="s">
        <v>26</v>
      </c>
      <c r="BZ20" t="s">
        <v>26</v>
      </c>
      <c r="CB20" t="s">
        <v>26</v>
      </c>
      <c r="CD20" t="s">
        <v>26</v>
      </c>
    </row>
    <row r="21" spans="1:83" ht="25.5">
      <c r="A21">
        <v>18</v>
      </c>
      <c r="B21" t="s">
        <v>26</v>
      </c>
      <c r="E21" t="s">
        <v>26</v>
      </c>
      <c r="K21" s="7" t="s">
        <v>125</v>
      </c>
      <c r="N21" t="s">
        <v>50</v>
      </c>
      <c r="P21" t="s">
        <v>50</v>
      </c>
      <c r="Q21" s="7" t="s">
        <v>126</v>
      </c>
      <c r="R21">
        <v>7</v>
      </c>
      <c r="S21">
        <v>6</v>
      </c>
      <c r="T21">
        <v>6</v>
      </c>
      <c r="U21">
        <v>6</v>
      </c>
      <c r="V21">
        <v>6</v>
      </c>
      <c r="W21">
        <v>6</v>
      </c>
      <c r="X21">
        <v>8</v>
      </c>
      <c r="Y21">
        <v>10</v>
      </c>
      <c r="Z21">
        <v>8</v>
      </c>
      <c r="AA21">
        <v>5</v>
      </c>
      <c r="AB21">
        <v>10</v>
      </c>
      <c r="AF21" t="s">
        <v>26</v>
      </c>
      <c r="AH21" t="s">
        <v>26</v>
      </c>
      <c r="AJ21" s="7" t="s">
        <v>128</v>
      </c>
      <c r="AK21" t="s">
        <v>26</v>
      </c>
      <c r="AM21" s="7" t="s">
        <v>129</v>
      </c>
      <c r="AP21" t="s">
        <v>50</v>
      </c>
      <c r="AQ21" t="s">
        <v>26</v>
      </c>
      <c r="AS21" t="s">
        <v>26</v>
      </c>
      <c r="AZ21" t="s">
        <v>26</v>
      </c>
      <c r="BF21" t="s">
        <v>26</v>
      </c>
      <c r="BR21" t="s">
        <v>26</v>
      </c>
      <c r="BY21" t="s">
        <v>26</v>
      </c>
      <c r="CC21" t="s">
        <v>50</v>
      </c>
      <c r="CE21" t="s">
        <v>50</v>
      </c>
    </row>
    <row r="22" spans="1:83" ht="25.5">
      <c r="A22">
        <v>19</v>
      </c>
      <c r="B22" t="s">
        <v>26</v>
      </c>
      <c r="G22" t="s">
        <v>26</v>
      </c>
      <c r="K22" s="7" t="s">
        <v>130</v>
      </c>
      <c r="L22" s="7" t="s">
        <v>131</v>
      </c>
      <c r="M22" t="s">
        <v>26</v>
      </c>
      <c r="R22">
        <v>10</v>
      </c>
      <c r="S22">
        <v>9</v>
      </c>
      <c r="T22">
        <v>10</v>
      </c>
      <c r="U22">
        <v>10</v>
      </c>
      <c r="V22">
        <v>10</v>
      </c>
      <c r="W22">
        <v>9</v>
      </c>
      <c r="X22">
        <v>9</v>
      </c>
      <c r="Y22">
        <v>10</v>
      </c>
      <c r="Z22">
        <v>10</v>
      </c>
      <c r="AA22">
        <v>9</v>
      </c>
      <c r="AB22">
        <v>10</v>
      </c>
      <c r="AC22" s="7" t="s">
        <v>132</v>
      </c>
      <c r="AF22" t="s">
        <v>26</v>
      </c>
      <c r="AH22" t="s">
        <v>26</v>
      </c>
      <c r="AJ22" s="7" t="s">
        <v>133</v>
      </c>
      <c r="AK22" t="s">
        <v>26</v>
      </c>
      <c r="AM22" s="7" t="s">
        <v>134</v>
      </c>
      <c r="AN22" s="7" t="s">
        <v>135</v>
      </c>
      <c r="AO22" t="s">
        <v>26</v>
      </c>
      <c r="AQ22" t="s">
        <v>26</v>
      </c>
      <c r="AS22" t="s">
        <v>26</v>
      </c>
      <c r="AY22" t="s">
        <v>26</v>
      </c>
      <c r="BE22" t="s">
        <v>26</v>
      </c>
      <c r="BT22" t="s">
        <v>26</v>
      </c>
      <c r="BY22" t="s">
        <v>26</v>
      </c>
      <c r="CB22" t="s">
        <v>26</v>
      </c>
      <c r="CE22" t="s">
        <v>50</v>
      </c>
    </row>
    <row r="23" spans="1:83" ht="38.25">
      <c r="A23">
        <v>20</v>
      </c>
      <c r="B23" t="s">
        <v>26</v>
      </c>
      <c r="F23" t="s">
        <v>26</v>
      </c>
      <c r="K23" s="7" t="s">
        <v>136</v>
      </c>
      <c r="M23" t="s">
        <v>26</v>
      </c>
      <c r="Q23" s="7" t="s">
        <v>137</v>
      </c>
      <c r="R23">
        <v>5</v>
      </c>
      <c r="S23">
        <v>5</v>
      </c>
      <c r="T23">
        <v>2</v>
      </c>
      <c r="U23">
        <v>5</v>
      </c>
      <c r="V23">
        <v>4</v>
      </c>
      <c r="W23">
        <v>4</v>
      </c>
      <c r="X23">
        <v>4</v>
      </c>
      <c r="Y23">
        <v>8</v>
      </c>
      <c r="Z23">
        <v>6</v>
      </c>
      <c r="AA23">
        <v>5</v>
      </c>
      <c r="AB23">
        <v>8</v>
      </c>
      <c r="AC23" s="7" t="s">
        <v>138</v>
      </c>
      <c r="AF23" t="s">
        <v>26</v>
      </c>
      <c r="AH23" t="s">
        <v>26</v>
      </c>
      <c r="AJ23" s="7" t="s">
        <v>139</v>
      </c>
      <c r="AK23" t="s">
        <v>26</v>
      </c>
      <c r="AM23" s="7" t="s">
        <v>148</v>
      </c>
      <c r="AP23" t="s">
        <v>50</v>
      </c>
      <c r="AQ23" t="s">
        <v>26</v>
      </c>
      <c r="AS23" t="s">
        <v>26</v>
      </c>
      <c r="AZ23" t="s">
        <v>26</v>
      </c>
      <c r="BD23" t="s">
        <v>26</v>
      </c>
      <c r="BR23" t="s">
        <v>26</v>
      </c>
      <c r="BY23" t="s">
        <v>26</v>
      </c>
      <c r="CC23" t="s">
        <v>50</v>
      </c>
      <c r="CE23" t="s">
        <v>50</v>
      </c>
    </row>
    <row r="24" spans="1:82" ht="25.5">
      <c r="A24">
        <v>21</v>
      </c>
      <c r="B24" t="s">
        <v>26</v>
      </c>
      <c r="G24" t="s">
        <v>26</v>
      </c>
      <c r="K24" s="7" t="s">
        <v>149</v>
      </c>
      <c r="M24" t="s">
        <v>26</v>
      </c>
      <c r="R24">
        <v>10</v>
      </c>
      <c r="S24">
        <v>10</v>
      </c>
      <c r="T24">
        <v>10</v>
      </c>
      <c r="U24">
        <v>10</v>
      </c>
      <c r="V24">
        <v>10</v>
      </c>
      <c r="W24">
        <v>10</v>
      </c>
      <c r="X24">
        <v>10</v>
      </c>
      <c r="Y24">
        <v>10</v>
      </c>
      <c r="Z24">
        <v>10</v>
      </c>
      <c r="AA24">
        <v>4</v>
      </c>
      <c r="AB24">
        <v>10</v>
      </c>
      <c r="AC24" s="7" t="s">
        <v>150</v>
      </c>
      <c r="AF24" t="s">
        <v>26</v>
      </c>
      <c r="AH24" t="s">
        <v>26</v>
      </c>
      <c r="AJ24" s="7" t="s">
        <v>151</v>
      </c>
      <c r="AK24" t="s">
        <v>26</v>
      </c>
      <c r="AM24" s="7" t="s">
        <v>152</v>
      </c>
      <c r="AN24" s="7" t="s">
        <v>153</v>
      </c>
      <c r="AP24" t="s">
        <v>50</v>
      </c>
      <c r="AQ24" t="s">
        <v>26</v>
      </c>
      <c r="AS24" t="s">
        <v>26</v>
      </c>
      <c r="AW24" t="s">
        <v>26</v>
      </c>
      <c r="BD24" t="s">
        <v>26</v>
      </c>
      <c r="BS24" t="s">
        <v>26</v>
      </c>
      <c r="BZ24" t="s">
        <v>26</v>
      </c>
      <c r="CB24" t="s">
        <v>26</v>
      </c>
      <c r="CD24" t="s">
        <v>26</v>
      </c>
    </row>
    <row r="25" spans="1:82" ht="12.75">
      <c r="A25">
        <v>22</v>
      </c>
      <c r="B25" t="s">
        <v>26</v>
      </c>
      <c r="E25" t="s">
        <v>26</v>
      </c>
      <c r="M25" t="s">
        <v>26</v>
      </c>
      <c r="R25">
        <v>6</v>
      </c>
      <c r="S25">
        <v>7</v>
      </c>
      <c r="T25">
        <v>7</v>
      </c>
      <c r="U25">
        <v>6</v>
      </c>
      <c r="V25">
        <v>5</v>
      </c>
      <c r="W25">
        <v>6</v>
      </c>
      <c r="X25">
        <v>6</v>
      </c>
      <c r="Y25">
        <v>5</v>
      </c>
      <c r="Z25">
        <v>3</v>
      </c>
      <c r="AA25">
        <v>4</v>
      </c>
      <c r="AB25">
        <v>8</v>
      </c>
      <c r="AF25" t="s">
        <v>26</v>
      </c>
      <c r="AH25" t="s">
        <v>26</v>
      </c>
      <c r="AJ25" s="7" t="s">
        <v>154</v>
      </c>
      <c r="AK25" t="s">
        <v>26</v>
      </c>
      <c r="AM25" s="7" t="s">
        <v>155</v>
      </c>
      <c r="AN25" s="7" t="s">
        <v>156</v>
      </c>
      <c r="AO25" t="s">
        <v>26</v>
      </c>
      <c r="AR25" t="s">
        <v>50</v>
      </c>
      <c r="AS25" t="s">
        <v>26</v>
      </c>
      <c r="AZ25" t="s">
        <v>26</v>
      </c>
      <c r="BQ25" t="s">
        <v>26</v>
      </c>
      <c r="BY25" t="s">
        <v>26</v>
      </c>
      <c r="CB25" t="s">
        <v>26</v>
      </c>
      <c r="CD25" t="s">
        <v>26</v>
      </c>
    </row>
    <row r="26" spans="1:83" ht="12.75">
      <c r="A26">
        <v>23</v>
      </c>
      <c r="B26" t="s">
        <v>26</v>
      </c>
      <c r="I26" t="s">
        <v>26</v>
      </c>
      <c r="N26" t="s">
        <v>50</v>
      </c>
      <c r="P26" t="s">
        <v>50</v>
      </c>
      <c r="R26">
        <v>5</v>
      </c>
      <c r="S26">
        <v>5</v>
      </c>
      <c r="T26">
        <v>5</v>
      </c>
      <c r="U26">
        <v>5</v>
      </c>
      <c r="V26">
        <v>5</v>
      </c>
      <c r="W26">
        <v>5</v>
      </c>
      <c r="X26">
        <v>5</v>
      </c>
      <c r="Y26">
        <v>5</v>
      </c>
      <c r="Z26">
        <v>5</v>
      </c>
      <c r="AA26">
        <v>5</v>
      </c>
      <c r="AB26">
        <v>5</v>
      </c>
      <c r="AC26" s="7" t="s">
        <v>157</v>
      </c>
      <c r="AE26" t="s">
        <v>26</v>
      </c>
      <c r="AH26" t="s">
        <v>26</v>
      </c>
      <c r="AJ26" s="7" t="s">
        <v>158</v>
      </c>
      <c r="AL26" t="s">
        <v>50</v>
      </c>
      <c r="AM26" s="7" t="s">
        <v>159</v>
      </c>
      <c r="AN26" s="7" t="s">
        <v>160</v>
      </c>
      <c r="AO26" t="s">
        <v>26</v>
      </c>
      <c r="AQ26" t="s">
        <v>26</v>
      </c>
      <c r="AS26" t="s">
        <v>26</v>
      </c>
      <c r="AV26" t="s">
        <v>26</v>
      </c>
      <c r="BC26" t="s">
        <v>26</v>
      </c>
      <c r="BP26" t="s">
        <v>26</v>
      </c>
      <c r="BW26" t="s">
        <v>26</v>
      </c>
      <c r="CC26" t="s">
        <v>50</v>
      </c>
      <c r="CE26" t="s">
        <v>50</v>
      </c>
    </row>
    <row r="27" spans="1:83" ht="25.5">
      <c r="A27">
        <v>24</v>
      </c>
      <c r="B27" t="s">
        <v>26</v>
      </c>
      <c r="H27" t="s">
        <v>26</v>
      </c>
      <c r="N27" t="s">
        <v>50</v>
      </c>
      <c r="P27" t="s">
        <v>50</v>
      </c>
      <c r="R27">
        <v>4</v>
      </c>
      <c r="S27">
        <v>5</v>
      </c>
      <c r="T27">
        <v>6</v>
      </c>
      <c r="U27">
        <v>3</v>
      </c>
      <c r="V27">
        <v>4</v>
      </c>
      <c r="W27">
        <v>3</v>
      </c>
      <c r="X27">
        <v>6</v>
      </c>
      <c r="Y27">
        <v>8</v>
      </c>
      <c r="Z27">
        <v>7</v>
      </c>
      <c r="AA27">
        <v>5</v>
      </c>
      <c r="AB27">
        <v>8</v>
      </c>
      <c r="AC27" s="7" t="s">
        <v>161</v>
      </c>
      <c r="AE27" t="s">
        <v>26</v>
      </c>
      <c r="AH27" t="s">
        <v>26</v>
      </c>
      <c r="AJ27" s="7" t="s">
        <v>162</v>
      </c>
      <c r="AK27" t="s">
        <v>26</v>
      </c>
      <c r="AM27" s="7" t="s">
        <v>163</v>
      </c>
      <c r="AO27" t="s">
        <v>26</v>
      </c>
      <c r="AQ27" t="s">
        <v>26</v>
      </c>
      <c r="AS27" t="s">
        <v>26</v>
      </c>
      <c r="AY27" t="s">
        <v>26</v>
      </c>
      <c r="BE27" t="s">
        <v>26</v>
      </c>
      <c r="BP27" t="s">
        <v>26</v>
      </c>
      <c r="BX27" t="s">
        <v>26</v>
      </c>
      <c r="CC27" t="s">
        <v>50</v>
      </c>
      <c r="CE27" t="s">
        <v>50</v>
      </c>
    </row>
    <row r="28" spans="1:83" ht="63.75">
      <c r="A28">
        <v>25</v>
      </c>
      <c r="C28" t="s">
        <v>50</v>
      </c>
      <c r="J28" t="s">
        <v>26</v>
      </c>
      <c r="K28" s="7" t="s">
        <v>164</v>
      </c>
      <c r="N28" t="s">
        <v>50</v>
      </c>
      <c r="P28" t="s">
        <v>50</v>
      </c>
      <c r="Q28" s="7" t="s">
        <v>165</v>
      </c>
      <c r="R28">
        <v>8</v>
      </c>
      <c r="S28">
        <v>2</v>
      </c>
      <c r="T28">
        <v>2</v>
      </c>
      <c r="U28">
        <v>3</v>
      </c>
      <c r="V28">
        <v>4</v>
      </c>
      <c r="W28">
        <v>4</v>
      </c>
      <c r="X28">
        <v>7</v>
      </c>
      <c r="Y28">
        <v>10</v>
      </c>
      <c r="Z28">
        <v>6</v>
      </c>
      <c r="AA28">
        <v>2</v>
      </c>
      <c r="AB28">
        <v>10</v>
      </c>
      <c r="AF28" t="s">
        <v>26</v>
      </c>
      <c r="AH28" t="s">
        <v>26</v>
      </c>
      <c r="AJ28" s="7" t="s">
        <v>166</v>
      </c>
      <c r="AK28" t="s">
        <v>26</v>
      </c>
      <c r="AM28" s="7" t="s">
        <v>167</v>
      </c>
      <c r="AQ28" t="s">
        <v>26</v>
      </c>
      <c r="AS28" t="s">
        <v>26</v>
      </c>
      <c r="AX28" t="s">
        <v>26</v>
      </c>
      <c r="BD28" t="s">
        <v>26</v>
      </c>
      <c r="BN28" t="s">
        <v>26</v>
      </c>
      <c r="BY28" t="s">
        <v>26</v>
      </c>
      <c r="CC28" t="s">
        <v>50</v>
      </c>
      <c r="CE28" t="s">
        <v>50</v>
      </c>
    </row>
    <row r="29" spans="1:83" ht="12.75">
      <c r="A29">
        <v>26</v>
      </c>
      <c r="C29" t="s">
        <v>50</v>
      </c>
      <c r="J29" t="s">
        <v>26</v>
      </c>
      <c r="K29" s="7" t="s">
        <v>111</v>
      </c>
      <c r="N29" t="s">
        <v>50</v>
      </c>
      <c r="O29" t="s">
        <v>26</v>
      </c>
      <c r="Q29" s="7" t="s">
        <v>168</v>
      </c>
      <c r="AF29" t="s">
        <v>26</v>
      </c>
      <c r="AL29" t="s">
        <v>50</v>
      </c>
      <c r="AM29" s="7" t="s">
        <v>169</v>
      </c>
      <c r="AO29" t="s">
        <v>26</v>
      </c>
      <c r="AQ29" t="s">
        <v>26</v>
      </c>
      <c r="AS29" t="s">
        <v>26</v>
      </c>
      <c r="AV29" t="s">
        <v>26</v>
      </c>
      <c r="BE29" t="s">
        <v>26</v>
      </c>
      <c r="BQ29" t="s">
        <v>26</v>
      </c>
      <c r="CC29" t="s">
        <v>50</v>
      </c>
      <c r="CE29" t="s">
        <v>50</v>
      </c>
    </row>
    <row r="30" spans="1:83" ht="38.25">
      <c r="A30">
        <v>27</v>
      </c>
      <c r="C30" t="s">
        <v>50</v>
      </c>
      <c r="J30" t="s">
        <v>26</v>
      </c>
      <c r="K30" s="7" t="s">
        <v>170</v>
      </c>
      <c r="L30" s="7" t="s">
        <v>171</v>
      </c>
      <c r="N30" t="s">
        <v>50</v>
      </c>
      <c r="P30" t="s">
        <v>50</v>
      </c>
      <c r="AC30" s="7" t="s">
        <v>173</v>
      </c>
      <c r="AF30" t="s">
        <v>26</v>
      </c>
      <c r="AI30" t="s">
        <v>50</v>
      </c>
      <c r="AJ30" s="7" t="s">
        <v>172</v>
      </c>
      <c r="AL30" t="s">
        <v>50</v>
      </c>
      <c r="AO30" t="s">
        <v>26</v>
      </c>
      <c r="AQ30" t="s">
        <v>26</v>
      </c>
      <c r="AS30" t="s">
        <v>26</v>
      </c>
      <c r="AV30" t="s">
        <v>26</v>
      </c>
      <c r="BD30" t="s">
        <v>26</v>
      </c>
      <c r="BN30" t="s">
        <v>26</v>
      </c>
      <c r="BX30" t="s">
        <v>26</v>
      </c>
      <c r="CC30" t="s">
        <v>50</v>
      </c>
      <c r="CE30" t="s">
        <v>50</v>
      </c>
    </row>
    <row r="31" spans="1:83" ht="12.75">
      <c r="A31">
        <v>28</v>
      </c>
      <c r="C31" t="s">
        <v>50</v>
      </c>
      <c r="J31" t="s">
        <v>26</v>
      </c>
      <c r="K31" s="7" t="s">
        <v>174</v>
      </c>
      <c r="N31" t="s">
        <v>50</v>
      </c>
      <c r="P31" t="s">
        <v>50</v>
      </c>
      <c r="R31">
        <v>7</v>
      </c>
      <c r="S31">
        <v>1</v>
      </c>
      <c r="T31">
        <v>1</v>
      </c>
      <c r="U31">
        <v>4</v>
      </c>
      <c r="V31">
        <v>4</v>
      </c>
      <c r="W31">
        <v>5</v>
      </c>
      <c r="X31">
        <v>5</v>
      </c>
      <c r="Y31">
        <v>10</v>
      </c>
      <c r="Z31">
        <v>3</v>
      </c>
      <c r="AA31">
        <v>2</v>
      </c>
      <c r="AB31">
        <v>10</v>
      </c>
      <c r="AF31" t="s">
        <v>26</v>
      </c>
      <c r="AH31" t="s">
        <v>26</v>
      </c>
      <c r="AJ31" s="7" t="s">
        <v>175</v>
      </c>
      <c r="AK31" t="s">
        <v>26</v>
      </c>
      <c r="AM31" s="7" t="s">
        <v>176</v>
      </c>
      <c r="AP31" t="s">
        <v>50</v>
      </c>
      <c r="AQ31" t="s">
        <v>26</v>
      </c>
      <c r="AT31" t="s">
        <v>50</v>
      </c>
      <c r="AU31" t="s">
        <v>26</v>
      </c>
      <c r="BF31" t="s">
        <v>26</v>
      </c>
      <c r="BR31" t="s">
        <v>26</v>
      </c>
      <c r="BZ31" t="s">
        <v>26</v>
      </c>
      <c r="CC31" t="s">
        <v>50</v>
      </c>
      <c r="CE31" t="s">
        <v>50</v>
      </c>
    </row>
    <row r="32" spans="1:82" ht="25.5">
      <c r="A32">
        <v>29</v>
      </c>
      <c r="B32" t="s">
        <v>26</v>
      </c>
      <c r="I32" t="s">
        <v>26</v>
      </c>
      <c r="N32" t="s">
        <v>50</v>
      </c>
      <c r="P32" t="s">
        <v>50</v>
      </c>
      <c r="Q32" s="7" t="s">
        <v>177</v>
      </c>
      <c r="R32">
        <v>5</v>
      </c>
      <c r="S32">
        <v>5</v>
      </c>
      <c r="T32">
        <v>5</v>
      </c>
      <c r="U32">
        <v>5</v>
      </c>
      <c r="V32">
        <v>5</v>
      </c>
      <c r="W32">
        <v>5</v>
      </c>
      <c r="X32">
        <v>5</v>
      </c>
      <c r="Y32">
        <v>5</v>
      </c>
      <c r="Z32">
        <v>5</v>
      </c>
      <c r="AA32">
        <v>5</v>
      </c>
      <c r="AB32">
        <v>5</v>
      </c>
      <c r="AE32" t="s">
        <v>26</v>
      </c>
      <c r="AI32" t="s">
        <v>50</v>
      </c>
      <c r="AJ32" s="7" t="s">
        <v>178</v>
      </c>
      <c r="AK32" t="s">
        <v>26</v>
      </c>
      <c r="AN32" s="7" t="s">
        <v>179</v>
      </c>
      <c r="AO32" t="s">
        <v>26</v>
      </c>
      <c r="AQ32" t="s">
        <v>26</v>
      </c>
      <c r="AS32" t="s">
        <v>26</v>
      </c>
      <c r="AV32" t="s">
        <v>26</v>
      </c>
      <c r="BD32" t="s">
        <v>26</v>
      </c>
      <c r="BR32" t="s">
        <v>26</v>
      </c>
      <c r="CA32" t="s">
        <v>26</v>
      </c>
      <c r="CC32" t="s">
        <v>50</v>
      </c>
      <c r="CD32" t="s">
        <v>26</v>
      </c>
    </row>
    <row r="33" spans="1:83" ht="12.75">
      <c r="A33">
        <v>30</v>
      </c>
      <c r="B33" t="s">
        <v>26</v>
      </c>
      <c r="H33" t="s">
        <v>26</v>
      </c>
      <c r="K33" s="7" t="s">
        <v>180</v>
      </c>
      <c r="M33" t="s">
        <v>26</v>
      </c>
      <c r="R33">
        <v>6</v>
      </c>
      <c r="S33">
        <v>6</v>
      </c>
      <c r="T33">
        <v>6</v>
      </c>
      <c r="U33">
        <v>6</v>
      </c>
      <c r="V33">
        <v>6</v>
      </c>
      <c r="W33">
        <v>6</v>
      </c>
      <c r="X33">
        <v>6</v>
      </c>
      <c r="Y33">
        <v>6</v>
      </c>
      <c r="Z33">
        <v>6</v>
      </c>
      <c r="AA33">
        <v>6</v>
      </c>
      <c r="AB33">
        <v>6</v>
      </c>
      <c r="AF33" t="s">
        <v>26</v>
      </c>
      <c r="AH33" t="s">
        <v>26</v>
      </c>
      <c r="AJ33" s="7" t="s">
        <v>181</v>
      </c>
      <c r="AK33" t="s">
        <v>26</v>
      </c>
      <c r="AM33" s="7" t="s">
        <v>182</v>
      </c>
      <c r="AO33" t="s">
        <v>26</v>
      </c>
      <c r="AQ33" t="s">
        <v>26</v>
      </c>
      <c r="AS33" t="s">
        <v>26</v>
      </c>
      <c r="AZ33" t="s">
        <v>26</v>
      </c>
      <c r="BC33" t="s">
        <v>26</v>
      </c>
      <c r="BR33" t="s">
        <v>26</v>
      </c>
      <c r="BY33" t="s">
        <v>26</v>
      </c>
      <c r="CB33" t="s">
        <v>26</v>
      </c>
      <c r="CE33" t="s">
        <v>50</v>
      </c>
    </row>
    <row r="34" spans="1:83" ht="12.75">
      <c r="A34">
        <v>31</v>
      </c>
      <c r="B34" t="s">
        <v>26</v>
      </c>
      <c r="H34" t="s">
        <v>26</v>
      </c>
      <c r="K34" s="7" t="s">
        <v>183</v>
      </c>
      <c r="N34" t="s">
        <v>50</v>
      </c>
      <c r="P34" t="s">
        <v>50</v>
      </c>
      <c r="R34">
        <v>7</v>
      </c>
      <c r="S34">
        <v>8</v>
      </c>
      <c r="T34">
        <v>6</v>
      </c>
      <c r="U34">
        <v>8</v>
      </c>
      <c r="V34">
        <v>9</v>
      </c>
      <c r="W34">
        <v>8</v>
      </c>
      <c r="X34">
        <v>7</v>
      </c>
      <c r="Y34">
        <v>9</v>
      </c>
      <c r="Z34">
        <v>8</v>
      </c>
      <c r="AA34">
        <v>9</v>
      </c>
      <c r="AB34">
        <v>8</v>
      </c>
      <c r="AF34" t="s">
        <v>26</v>
      </c>
      <c r="AI34" t="s">
        <v>50</v>
      </c>
      <c r="AJ34" s="7" t="s">
        <v>184</v>
      </c>
      <c r="AK34" t="s">
        <v>26</v>
      </c>
      <c r="AM34" s="7" t="s">
        <v>185</v>
      </c>
      <c r="AO34" t="s">
        <v>26</v>
      </c>
      <c r="AQ34" t="s">
        <v>26</v>
      </c>
      <c r="AS34" t="s">
        <v>26</v>
      </c>
      <c r="AZ34" t="s">
        <v>26</v>
      </c>
      <c r="BG34" t="s">
        <v>26</v>
      </c>
      <c r="BR34" t="s">
        <v>26</v>
      </c>
      <c r="BZ34" t="s">
        <v>26</v>
      </c>
      <c r="CC34" t="s">
        <v>50</v>
      </c>
      <c r="CE34" t="s">
        <v>50</v>
      </c>
    </row>
    <row r="35" spans="1:83" ht="12.75">
      <c r="A35">
        <v>32</v>
      </c>
      <c r="B35" t="s">
        <v>26</v>
      </c>
      <c r="J35" t="s">
        <v>26</v>
      </c>
      <c r="M35" t="s">
        <v>26</v>
      </c>
      <c r="R35">
        <v>5</v>
      </c>
      <c r="S35">
        <v>4</v>
      </c>
      <c r="T35">
        <v>4</v>
      </c>
      <c r="U35">
        <v>5</v>
      </c>
      <c r="V35">
        <v>5</v>
      </c>
      <c r="W35">
        <v>5</v>
      </c>
      <c r="X35">
        <v>6</v>
      </c>
      <c r="Y35">
        <v>6</v>
      </c>
      <c r="Z35">
        <v>6</v>
      </c>
      <c r="AA35">
        <v>5</v>
      </c>
      <c r="AB35">
        <v>8</v>
      </c>
      <c r="AF35" t="s">
        <v>26</v>
      </c>
      <c r="AH35" t="s">
        <v>26</v>
      </c>
      <c r="AJ35" s="8" t="s">
        <v>186</v>
      </c>
      <c r="AL35" t="s">
        <v>50</v>
      </c>
      <c r="AM35" s="7" t="s">
        <v>187</v>
      </c>
      <c r="AP35" t="s">
        <v>50</v>
      </c>
      <c r="AR35" t="s">
        <v>50</v>
      </c>
      <c r="AT35" t="s">
        <v>50</v>
      </c>
      <c r="AU35" t="s">
        <v>26</v>
      </c>
      <c r="BD35" t="s">
        <v>26</v>
      </c>
      <c r="BR35" t="s">
        <v>26</v>
      </c>
      <c r="BX35" t="s">
        <v>26</v>
      </c>
      <c r="CC35" t="s">
        <v>50</v>
      </c>
      <c r="CE35" t="s">
        <v>50</v>
      </c>
    </row>
    <row r="36" spans="1:83" ht="12.75">
      <c r="A36">
        <v>33</v>
      </c>
      <c r="B36" t="s">
        <v>26</v>
      </c>
      <c r="J36" t="s">
        <v>26</v>
      </c>
      <c r="N36" t="s">
        <v>50</v>
      </c>
      <c r="P36" t="s">
        <v>50</v>
      </c>
      <c r="R36">
        <v>5</v>
      </c>
      <c r="S36">
        <v>5</v>
      </c>
      <c r="T36">
        <v>5</v>
      </c>
      <c r="U36">
        <v>5</v>
      </c>
      <c r="V36">
        <v>10</v>
      </c>
      <c r="W36">
        <v>5</v>
      </c>
      <c r="X36">
        <v>5</v>
      </c>
      <c r="Y36">
        <v>5</v>
      </c>
      <c r="Z36">
        <v>5</v>
      </c>
      <c r="AA36">
        <v>5</v>
      </c>
      <c r="AB36">
        <v>5</v>
      </c>
      <c r="AF36" t="s">
        <v>26</v>
      </c>
      <c r="AH36" t="s">
        <v>26</v>
      </c>
      <c r="AK36" t="s">
        <v>26</v>
      </c>
      <c r="AO36" t="s">
        <v>26</v>
      </c>
      <c r="AQ36" t="s">
        <v>26</v>
      </c>
      <c r="AS36" t="s">
        <v>26</v>
      </c>
      <c r="AV36" t="s">
        <v>26</v>
      </c>
      <c r="BF36" t="s">
        <v>26</v>
      </c>
      <c r="BR36" t="s">
        <v>26</v>
      </c>
      <c r="BZ36" t="s">
        <v>26</v>
      </c>
      <c r="CB36" t="s">
        <v>26</v>
      </c>
      <c r="CE36" t="s">
        <v>50</v>
      </c>
    </row>
    <row r="37" spans="1:83" ht="38.25">
      <c r="A37">
        <v>34</v>
      </c>
      <c r="B37" t="s">
        <v>26</v>
      </c>
      <c r="I37" t="s">
        <v>26</v>
      </c>
      <c r="K37" s="7" t="s">
        <v>188</v>
      </c>
      <c r="M37" t="s">
        <v>26</v>
      </c>
      <c r="R37">
        <v>8</v>
      </c>
      <c r="S37">
        <v>9</v>
      </c>
      <c r="T37">
        <v>9</v>
      </c>
      <c r="U37">
        <v>9</v>
      </c>
      <c r="V37">
        <v>10</v>
      </c>
      <c r="W37">
        <v>10</v>
      </c>
      <c r="X37">
        <v>10</v>
      </c>
      <c r="Y37">
        <v>10</v>
      </c>
      <c r="Z37">
        <v>10</v>
      </c>
      <c r="AA37">
        <v>10</v>
      </c>
      <c r="AB37">
        <v>10</v>
      </c>
      <c r="AF37" t="s">
        <v>26</v>
      </c>
      <c r="AH37" t="s">
        <v>26</v>
      </c>
      <c r="AJ37" s="7" t="s">
        <v>189</v>
      </c>
      <c r="AK37" t="s">
        <v>26</v>
      </c>
      <c r="AM37" s="7" t="s">
        <v>190</v>
      </c>
      <c r="AN37" s="7" t="s">
        <v>191</v>
      </c>
      <c r="AO37" t="s">
        <v>26</v>
      </c>
      <c r="AQ37" t="s">
        <v>26</v>
      </c>
      <c r="AS37" t="s">
        <v>26</v>
      </c>
      <c r="BR37" t="s">
        <v>26</v>
      </c>
      <c r="BZ37" t="s">
        <v>26</v>
      </c>
      <c r="CB37" t="s">
        <v>26</v>
      </c>
      <c r="CE37" t="s">
        <v>50</v>
      </c>
    </row>
    <row r="38" spans="1:83" ht="12.75">
      <c r="A38">
        <v>35</v>
      </c>
      <c r="B38" t="s">
        <v>26</v>
      </c>
      <c r="J38" t="s">
        <v>26</v>
      </c>
      <c r="N38" t="s">
        <v>50</v>
      </c>
      <c r="P38" t="s">
        <v>50</v>
      </c>
      <c r="Q38" s="7" t="s">
        <v>192</v>
      </c>
      <c r="R38">
        <v>7</v>
      </c>
      <c r="S38">
        <v>5</v>
      </c>
      <c r="T38">
        <v>4</v>
      </c>
      <c r="U38">
        <v>3</v>
      </c>
      <c r="V38">
        <v>2</v>
      </c>
      <c r="W38">
        <v>7</v>
      </c>
      <c r="X38">
        <v>8</v>
      </c>
      <c r="Y38">
        <v>9</v>
      </c>
      <c r="Z38">
        <v>9</v>
      </c>
      <c r="AA38">
        <v>2</v>
      </c>
      <c r="AB38">
        <v>10</v>
      </c>
      <c r="AF38" t="s">
        <v>26</v>
      </c>
      <c r="AH38" t="s">
        <v>26</v>
      </c>
      <c r="AJ38" s="7" t="s">
        <v>193</v>
      </c>
      <c r="AK38" t="s">
        <v>26</v>
      </c>
      <c r="AM38" s="7" t="s">
        <v>194</v>
      </c>
      <c r="AP38" t="s">
        <v>50</v>
      </c>
      <c r="AQ38" t="s">
        <v>26</v>
      </c>
      <c r="AS38" t="s">
        <v>26</v>
      </c>
      <c r="AV38" t="s">
        <v>26</v>
      </c>
      <c r="BE38" t="s">
        <v>26</v>
      </c>
      <c r="BR38" t="s">
        <v>26</v>
      </c>
      <c r="BZ38" t="s">
        <v>26</v>
      </c>
      <c r="CC38" t="s">
        <v>50</v>
      </c>
      <c r="CE38" t="s">
        <v>50</v>
      </c>
    </row>
    <row r="39" spans="1:83" ht="25.5">
      <c r="A39">
        <v>36</v>
      </c>
      <c r="B39" t="s">
        <v>26</v>
      </c>
      <c r="F39" t="s">
        <v>26</v>
      </c>
      <c r="M39" t="s">
        <v>26</v>
      </c>
      <c r="Q39" s="7" t="s">
        <v>195</v>
      </c>
      <c r="R39">
        <v>4</v>
      </c>
      <c r="S39">
        <v>3</v>
      </c>
      <c r="T39">
        <v>3</v>
      </c>
      <c r="U39">
        <v>2</v>
      </c>
      <c r="V39">
        <v>3</v>
      </c>
      <c r="W39">
        <v>3</v>
      </c>
      <c r="X39">
        <v>5</v>
      </c>
      <c r="Y39">
        <v>8</v>
      </c>
      <c r="Z39">
        <v>7</v>
      </c>
      <c r="AA39">
        <v>1</v>
      </c>
      <c r="AB39">
        <v>10</v>
      </c>
      <c r="AC39" s="7" t="s">
        <v>196</v>
      </c>
      <c r="AF39" t="s">
        <v>26</v>
      </c>
      <c r="AI39" t="s">
        <v>50</v>
      </c>
      <c r="AJ39" s="7" t="s">
        <v>197</v>
      </c>
      <c r="AK39" t="s">
        <v>26</v>
      </c>
      <c r="AM39" s="7" t="s">
        <v>198</v>
      </c>
      <c r="AN39" s="7" t="s">
        <v>199</v>
      </c>
      <c r="AO39" t="s">
        <v>26</v>
      </c>
      <c r="AR39" t="s">
        <v>50</v>
      </c>
      <c r="AS39" t="s">
        <v>26</v>
      </c>
      <c r="AY39" t="s">
        <v>26</v>
      </c>
      <c r="BD39" t="s">
        <v>26</v>
      </c>
      <c r="BQ39" t="s">
        <v>26</v>
      </c>
      <c r="CA39" t="s">
        <v>26</v>
      </c>
      <c r="CB39" t="s">
        <v>26</v>
      </c>
      <c r="CE39" t="s">
        <v>50</v>
      </c>
    </row>
    <row r="40" spans="1:83" ht="25.5">
      <c r="A40">
        <v>37</v>
      </c>
      <c r="B40" t="s">
        <v>26</v>
      </c>
      <c r="F40" t="s">
        <v>26</v>
      </c>
      <c r="K40" s="7" t="s">
        <v>200</v>
      </c>
      <c r="L40" s="7" t="s">
        <v>201</v>
      </c>
      <c r="M40" t="s">
        <v>26</v>
      </c>
      <c r="Q40" s="7" t="s">
        <v>202</v>
      </c>
      <c r="R40">
        <v>5</v>
      </c>
      <c r="S40">
        <v>5</v>
      </c>
      <c r="T40">
        <v>5</v>
      </c>
      <c r="U40">
        <v>5</v>
      </c>
      <c r="V40">
        <v>5</v>
      </c>
      <c r="W40">
        <v>5</v>
      </c>
      <c r="X40">
        <v>5</v>
      </c>
      <c r="Y40">
        <v>5</v>
      </c>
      <c r="Z40">
        <v>5</v>
      </c>
      <c r="AA40">
        <v>5</v>
      </c>
      <c r="AB40">
        <v>5</v>
      </c>
      <c r="AC40" s="7" t="s">
        <v>203</v>
      </c>
      <c r="AF40" t="s">
        <v>26</v>
      </c>
      <c r="AH40" t="s">
        <v>26</v>
      </c>
      <c r="AJ40" s="7" t="s">
        <v>204</v>
      </c>
      <c r="AK40" t="s">
        <v>26</v>
      </c>
      <c r="AM40" s="7" t="s">
        <v>205</v>
      </c>
      <c r="AN40" s="7" t="s">
        <v>206</v>
      </c>
      <c r="AO40" t="s">
        <v>26</v>
      </c>
      <c r="AQ40" t="s">
        <v>26</v>
      </c>
      <c r="AT40" t="s">
        <v>50</v>
      </c>
      <c r="AU40" t="s">
        <v>26</v>
      </c>
      <c r="BD40" t="s">
        <v>26</v>
      </c>
      <c r="BR40" t="s">
        <v>26</v>
      </c>
      <c r="BZ40" t="s">
        <v>26</v>
      </c>
      <c r="CC40" t="s">
        <v>50</v>
      </c>
      <c r="CE40" t="s">
        <v>50</v>
      </c>
    </row>
    <row r="41" spans="1:83" ht="12.75">
      <c r="A41">
        <v>38</v>
      </c>
      <c r="B41" t="s">
        <v>26</v>
      </c>
      <c r="I41" t="s">
        <v>26</v>
      </c>
      <c r="K41" s="7" t="s">
        <v>207</v>
      </c>
      <c r="N41" t="s">
        <v>50</v>
      </c>
      <c r="O41" t="s">
        <v>26</v>
      </c>
      <c r="Q41" s="7" t="s">
        <v>208</v>
      </c>
      <c r="R41">
        <v>5</v>
      </c>
      <c r="S41">
        <v>7</v>
      </c>
      <c r="T41">
        <v>7</v>
      </c>
      <c r="U41">
        <v>7</v>
      </c>
      <c r="V41">
        <v>9</v>
      </c>
      <c r="W41">
        <v>9</v>
      </c>
      <c r="X41">
        <v>7</v>
      </c>
      <c r="Y41">
        <v>10</v>
      </c>
      <c r="Z41">
        <v>7</v>
      </c>
      <c r="AA41">
        <v>4</v>
      </c>
      <c r="AB41">
        <v>10</v>
      </c>
      <c r="AC41" s="7" t="s">
        <v>209</v>
      </c>
      <c r="AF41" t="s">
        <v>26</v>
      </c>
      <c r="AI41" t="s">
        <v>50</v>
      </c>
      <c r="AJ41" s="7" t="s">
        <v>210</v>
      </c>
      <c r="AK41" t="s">
        <v>26</v>
      </c>
      <c r="AM41" s="7" t="s">
        <v>211</v>
      </c>
      <c r="AN41" s="7" t="s">
        <v>212</v>
      </c>
      <c r="AO41" t="s">
        <v>26</v>
      </c>
      <c r="AQ41" t="s">
        <v>26</v>
      </c>
      <c r="AS41" t="s">
        <v>26</v>
      </c>
      <c r="AZ41" t="s">
        <v>26</v>
      </c>
      <c r="BE41" t="s">
        <v>26</v>
      </c>
      <c r="BP41" t="s">
        <v>26</v>
      </c>
      <c r="CA41" t="s">
        <v>26</v>
      </c>
      <c r="CC41" t="s">
        <v>50</v>
      </c>
      <c r="CE41" t="s">
        <v>50</v>
      </c>
    </row>
    <row r="42" spans="1:83" ht="25.5">
      <c r="A42">
        <v>39</v>
      </c>
      <c r="C42" t="s">
        <v>50</v>
      </c>
      <c r="J42" t="s">
        <v>26</v>
      </c>
      <c r="K42" s="7" t="s">
        <v>350</v>
      </c>
      <c r="N42" t="s">
        <v>50</v>
      </c>
      <c r="P42" t="s">
        <v>50</v>
      </c>
      <c r="Q42" s="7" t="s">
        <v>213</v>
      </c>
      <c r="R42">
        <v>5</v>
      </c>
      <c r="S42">
        <v>5</v>
      </c>
      <c r="T42">
        <v>5</v>
      </c>
      <c r="U42">
        <v>6</v>
      </c>
      <c r="V42">
        <v>5</v>
      </c>
      <c r="W42">
        <v>5</v>
      </c>
      <c r="X42">
        <v>5</v>
      </c>
      <c r="Y42">
        <v>8</v>
      </c>
      <c r="Z42">
        <v>5</v>
      </c>
      <c r="AA42">
        <v>3</v>
      </c>
      <c r="AB42">
        <v>8</v>
      </c>
      <c r="AE42" t="s">
        <v>26</v>
      </c>
      <c r="AH42" t="s">
        <v>26</v>
      </c>
      <c r="AJ42" s="7" t="s">
        <v>214</v>
      </c>
      <c r="AL42" t="s">
        <v>50</v>
      </c>
      <c r="AM42" s="7" t="s">
        <v>215</v>
      </c>
      <c r="AN42" s="7" t="s">
        <v>216</v>
      </c>
      <c r="AO42" t="s">
        <v>26</v>
      </c>
      <c r="AQ42" t="s">
        <v>26</v>
      </c>
      <c r="AS42" t="s">
        <v>26</v>
      </c>
      <c r="AZ42" t="s">
        <v>26</v>
      </c>
      <c r="BE42" t="s">
        <v>26</v>
      </c>
      <c r="BP42" t="s">
        <v>26</v>
      </c>
      <c r="BW42" t="s">
        <v>26</v>
      </c>
      <c r="CC42" t="s">
        <v>50</v>
      </c>
      <c r="CE42" t="s">
        <v>50</v>
      </c>
    </row>
    <row r="43" spans="1:83" ht="25.5">
      <c r="A43">
        <v>40</v>
      </c>
      <c r="B43" t="s">
        <v>26</v>
      </c>
      <c r="F43" t="s">
        <v>26</v>
      </c>
      <c r="K43" s="7" t="s">
        <v>217</v>
      </c>
      <c r="M43" t="s">
        <v>26</v>
      </c>
      <c r="R43">
        <v>6</v>
      </c>
      <c r="S43">
        <v>5</v>
      </c>
      <c r="T43">
        <v>7</v>
      </c>
      <c r="U43">
        <v>8</v>
      </c>
      <c r="V43">
        <v>7</v>
      </c>
      <c r="W43">
        <v>7</v>
      </c>
      <c r="X43">
        <v>7</v>
      </c>
      <c r="Y43">
        <v>8</v>
      </c>
      <c r="Z43">
        <v>4</v>
      </c>
      <c r="AA43">
        <v>5</v>
      </c>
      <c r="AB43">
        <v>7</v>
      </c>
      <c r="AC43" s="7" t="s">
        <v>218</v>
      </c>
      <c r="AF43" t="s">
        <v>26</v>
      </c>
      <c r="AH43" t="s">
        <v>26</v>
      </c>
      <c r="AJ43" s="7" t="s">
        <v>219</v>
      </c>
      <c r="AK43" t="s">
        <v>26</v>
      </c>
      <c r="AM43" s="7" t="s">
        <v>220</v>
      </c>
      <c r="AN43" s="7" t="s">
        <v>203</v>
      </c>
      <c r="AO43" t="s">
        <v>26</v>
      </c>
      <c r="AQ43" t="s">
        <v>26</v>
      </c>
      <c r="AS43" t="s">
        <v>26</v>
      </c>
      <c r="AW43" t="s">
        <v>26</v>
      </c>
      <c r="BE43" t="s">
        <v>26</v>
      </c>
      <c r="BT43" t="s">
        <v>26</v>
      </c>
      <c r="BY43" t="s">
        <v>26</v>
      </c>
      <c r="CB43" t="s">
        <v>26</v>
      </c>
      <c r="CE43" t="s">
        <v>50</v>
      </c>
    </row>
    <row r="44" spans="1:82" ht="25.5">
      <c r="A44">
        <v>41</v>
      </c>
      <c r="B44" t="s">
        <v>26</v>
      </c>
      <c r="F44" t="s">
        <v>26</v>
      </c>
      <c r="M44" t="s">
        <v>26</v>
      </c>
      <c r="R44">
        <v>8</v>
      </c>
      <c r="S44">
        <v>8</v>
      </c>
      <c r="T44">
        <v>3</v>
      </c>
      <c r="U44">
        <v>8</v>
      </c>
      <c r="V44">
        <v>7</v>
      </c>
      <c r="W44">
        <v>9</v>
      </c>
      <c r="X44">
        <v>9</v>
      </c>
      <c r="Y44">
        <v>8</v>
      </c>
      <c r="Z44">
        <v>7</v>
      </c>
      <c r="AA44">
        <v>6</v>
      </c>
      <c r="AB44">
        <v>2</v>
      </c>
      <c r="AD44" t="s">
        <v>26</v>
      </c>
      <c r="AI44" t="s">
        <v>50</v>
      </c>
      <c r="AJ44" s="7" t="s">
        <v>221</v>
      </c>
      <c r="AK44" t="s">
        <v>26</v>
      </c>
      <c r="AM44" s="7" t="s">
        <v>222</v>
      </c>
      <c r="AN44" s="7" t="s">
        <v>223</v>
      </c>
      <c r="AO44" t="s">
        <v>26</v>
      </c>
      <c r="AQ44" t="s">
        <v>26</v>
      </c>
      <c r="AT44" t="s">
        <v>50</v>
      </c>
      <c r="AU44" t="s">
        <v>26</v>
      </c>
      <c r="BD44" t="s">
        <v>26</v>
      </c>
      <c r="BO44" t="s">
        <v>26</v>
      </c>
      <c r="CA44" t="s">
        <v>26</v>
      </c>
      <c r="CB44" t="s">
        <v>26</v>
      </c>
      <c r="CD44" t="s">
        <v>26</v>
      </c>
    </row>
    <row r="45" spans="1:83" ht="25.5">
      <c r="A45">
        <v>42</v>
      </c>
      <c r="B45" t="s">
        <v>26</v>
      </c>
      <c r="H45" t="s">
        <v>26</v>
      </c>
      <c r="L45" s="7" t="s">
        <v>224</v>
      </c>
      <c r="N45" t="s">
        <v>50</v>
      </c>
      <c r="P45" t="s">
        <v>50</v>
      </c>
      <c r="R45">
        <v>6</v>
      </c>
      <c r="S45">
        <v>6</v>
      </c>
      <c r="T45">
        <v>6</v>
      </c>
      <c r="U45">
        <v>6</v>
      </c>
      <c r="V45">
        <v>6</v>
      </c>
      <c r="W45">
        <v>6</v>
      </c>
      <c r="X45">
        <v>6</v>
      </c>
      <c r="Y45">
        <v>8</v>
      </c>
      <c r="Z45">
        <v>8</v>
      </c>
      <c r="AA45">
        <v>8</v>
      </c>
      <c r="AB45">
        <v>8</v>
      </c>
      <c r="AE45" t="s">
        <v>26</v>
      </c>
      <c r="AH45" t="s">
        <v>26</v>
      </c>
      <c r="AJ45" s="7" t="s">
        <v>225</v>
      </c>
      <c r="AL45" t="s">
        <v>50</v>
      </c>
      <c r="AM45" s="7" t="s">
        <v>226</v>
      </c>
      <c r="AP45" t="s">
        <v>50</v>
      </c>
      <c r="AQ45" t="s">
        <v>26</v>
      </c>
      <c r="AS45" t="s">
        <v>26</v>
      </c>
      <c r="AX45" t="s">
        <v>26</v>
      </c>
      <c r="BD45" t="s">
        <v>26</v>
      </c>
      <c r="BL45" t="s">
        <v>26</v>
      </c>
      <c r="BP45" t="s">
        <v>26</v>
      </c>
      <c r="BV45">
        <f>COUNTA(BH45:BU45)</f>
        <v>2</v>
      </c>
      <c r="BZ45" t="s">
        <v>26</v>
      </c>
      <c r="CB45" t="s">
        <v>26</v>
      </c>
      <c r="CE45" t="s">
        <v>50</v>
      </c>
    </row>
    <row r="46" spans="1:83" ht="38.25">
      <c r="A46">
        <v>43</v>
      </c>
      <c r="B46" t="s">
        <v>26</v>
      </c>
      <c r="G46" t="s">
        <v>26</v>
      </c>
      <c r="K46" s="7" t="s">
        <v>227</v>
      </c>
      <c r="N46" t="s">
        <v>50</v>
      </c>
      <c r="P46" t="s">
        <v>50</v>
      </c>
      <c r="Q46" s="7" t="s">
        <v>228</v>
      </c>
      <c r="R46">
        <v>7</v>
      </c>
      <c r="S46">
        <v>4</v>
      </c>
      <c r="T46">
        <v>2</v>
      </c>
      <c r="U46">
        <v>4</v>
      </c>
      <c r="V46">
        <v>7</v>
      </c>
      <c r="W46">
        <v>7</v>
      </c>
      <c r="X46">
        <v>8</v>
      </c>
      <c r="Y46">
        <v>10</v>
      </c>
      <c r="Z46">
        <v>4</v>
      </c>
      <c r="AA46">
        <v>6</v>
      </c>
      <c r="AB46">
        <v>9</v>
      </c>
      <c r="AE46" t="s">
        <v>26</v>
      </c>
      <c r="AI46" t="s">
        <v>50</v>
      </c>
      <c r="AJ46" s="7" t="s">
        <v>229</v>
      </c>
      <c r="AK46" t="s">
        <v>26</v>
      </c>
      <c r="AM46" s="7" t="s">
        <v>230</v>
      </c>
      <c r="AN46" s="7" t="s">
        <v>231</v>
      </c>
      <c r="AO46" t="s">
        <v>26</v>
      </c>
      <c r="AQ46" t="s">
        <v>26</v>
      </c>
      <c r="AS46" t="s">
        <v>26</v>
      </c>
      <c r="AX46" t="s">
        <v>26</v>
      </c>
      <c r="BD46" t="s">
        <v>26</v>
      </c>
      <c r="BQ46" t="s">
        <v>26</v>
      </c>
      <c r="BZ46" t="s">
        <v>26</v>
      </c>
      <c r="CB46" t="s">
        <v>26</v>
      </c>
      <c r="CE46" t="s">
        <v>50</v>
      </c>
    </row>
    <row r="47" spans="1:82" ht="25.5">
      <c r="A47">
        <v>44</v>
      </c>
      <c r="B47" t="s">
        <v>26</v>
      </c>
      <c r="G47" t="s">
        <v>26</v>
      </c>
      <c r="K47" s="7" t="s">
        <v>232</v>
      </c>
      <c r="L47" s="7" t="s">
        <v>233</v>
      </c>
      <c r="N47" t="s">
        <v>50</v>
      </c>
      <c r="O47" t="s">
        <v>26</v>
      </c>
      <c r="Q47" s="7" t="s">
        <v>234</v>
      </c>
      <c r="R47">
        <v>10</v>
      </c>
      <c r="S47">
        <v>9</v>
      </c>
      <c r="T47">
        <v>9</v>
      </c>
      <c r="U47">
        <v>10</v>
      </c>
      <c r="V47">
        <v>9</v>
      </c>
      <c r="W47">
        <v>9</v>
      </c>
      <c r="X47">
        <v>9</v>
      </c>
      <c r="Y47">
        <v>10</v>
      </c>
      <c r="Z47">
        <v>8</v>
      </c>
      <c r="AA47">
        <v>7</v>
      </c>
      <c r="AB47">
        <v>10</v>
      </c>
      <c r="AC47" s="7" t="s">
        <v>235</v>
      </c>
      <c r="AE47" t="s">
        <v>26</v>
      </c>
      <c r="AH47" t="s">
        <v>26</v>
      </c>
      <c r="AJ47" s="7" t="s">
        <v>236</v>
      </c>
      <c r="AK47" t="s">
        <v>26</v>
      </c>
      <c r="AM47" s="7" t="s">
        <v>237</v>
      </c>
      <c r="AN47" s="7" t="s">
        <v>238</v>
      </c>
      <c r="AO47" t="s">
        <v>26</v>
      </c>
      <c r="AQ47" t="s">
        <v>26</v>
      </c>
      <c r="AS47" t="s">
        <v>26</v>
      </c>
      <c r="AV47" t="s">
        <v>26</v>
      </c>
      <c r="BD47" t="s">
        <v>26</v>
      </c>
      <c r="BP47" t="s">
        <v>26</v>
      </c>
      <c r="BY47" t="s">
        <v>26</v>
      </c>
      <c r="CB47" t="s">
        <v>26</v>
      </c>
      <c r="CD47" t="s">
        <v>26</v>
      </c>
    </row>
    <row r="48" spans="1:83" ht="12.75">
      <c r="A48">
        <v>45</v>
      </c>
      <c r="C48" t="s">
        <v>50</v>
      </c>
      <c r="J48" t="s">
        <v>26</v>
      </c>
      <c r="K48" s="7" t="s">
        <v>239</v>
      </c>
      <c r="L48" s="7" t="s">
        <v>240</v>
      </c>
      <c r="N48" t="s">
        <v>50</v>
      </c>
      <c r="P48" t="s">
        <v>50</v>
      </c>
      <c r="R48">
        <v>4</v>
      </c>
      <c r="S48">
        <v>4</v>
      </c>
      <c r="T48">
        <v>1</v>
      </c>
      <c r="U48">
        <v>2</v>
      </c>
      <c r="V48">
        <v>1</v>
      </c>
      <c r="W48">
        <v>2</v>
      </c>
      <c r="X48">
        <v>3</v>
      </c>
      <c r="Y48">
        <v>1</v>
      </c>
      <c r="Z48">
        <v>1</v>
      </c>
      <c r="AA48">
        <v>2</v>
      </c>
      <c r="AB48">
        <v>4</v>
      </c>
      <c r="AC48" s="7" t="s">
        <v>241</v>
      </c>
      <c r="AG48" t="s">
        <v>26</v>
      </c>
      <c r="AI48" t="s">
        <v>50</v>
      </c>
      <c r="AJ48" s="7" t="s">
        <v>242</v>
      </c>
      <c r="AL48" t="s">
        <v>50</v>
      </c>
      <c r="AM48" s="7" t="s">
        <v>243</v>
      </c>
      <c r="AN48" s="7" t="s">
        <v>244</v>
      </c>
      <c r="AP48" t="s">
        <v>50</v>
      </c>
      <c r="AQ48" t="s">
        <v>26</v>
      </c>
      <c r="AS48" t="s">
        <v>26</v>
      </c>
      <c r="AV48" t="s">
        <v>26</v>
      </c>
      <c r="BA48" t="s">
        <v>26</v>
      </c>
      <c r="BO48" t="s">
        <v>26</v>
      </c>
      <c r="BY48" t="s">
        <v>26</v>
      </c>
      <c r="CC48" t="s">
        <v>50</v>
      </c>
      <c r="CE48" t="s">
        <v>50</v>
      </c>
    </row>
    <row r="49" spans="1:83" ht="25.5">
      <c r="A49">
        <v>46</v>
      </c>
      <c r="B49" t="s">
        <v>26</v>
      </c>
      <c r="G49" t="s">
        <v>26</v>
      </c>
      <c r="K49" s="7" t="s">
        <v>245</v>
      </c>
      <c r="M49" t="s">
        <v>26</v>
      </c>
      <c r="R49">
        <v>10</v>
      </c>
      <c r="S49">
        <v>10</v>
      </c>
      <c r="T49">
        <v>10</v>
      </c>
      <c r="U49">
        <v>10</v>
      </c>
      <c r="V49">
        <v>10</v>
      </c>
      <c r="W49">
        <v>10</v>
      </c>
      <c r="X49">
        <v>10</v>
      </c>
      <c r="Y49">
        <v>10</v>
      </c>
      <c r="Z49">
        <v>10</v>
      </c>
      <c r="AA49">
        <v>10</v>
      </c>
      <c r="AB49">
        <v>10</v>
      </c>
      <c r="AC49" s="7" t="s">
        <v>246</v>
      </c>
      <c r="AF49" t="s">
        <v>26</v>
      </c>
      <c r="AH49" t="s">
        <v>26</v>
      </c>
      <c r="AJ49" s="7" t="s">
        <v>247</v>
      </c>
      <c r="AK49" t="s">
        <v>26</v>
      </c>
      <c r="AO49" t="s">
        <v>26</v>
      </c>
      <c r="AQ49" t="s">
        <v>26</v>
      </c>
      <c r="AS49" t="s">
        <v>26</v>
      </c>
      <c r="AV49" t="s">
        <v>26</v>
      </c>
      <c r="BE49" t="s">
        <v>26</v>
      </c>
      <c r="BQ49" t="s">
        <v>26</v>
      </c>
      <c r="BZ49" t="s">
        <v>26</v>
      </c>
      <c r="CC49" t="s">
        <v>50</v>
      </c>
      <c r="CE49" t="s">
        <v>50</v>
      </c>
    </row>
    <row r="50" spans="1:83" ht="12.75">
      <c r="A50">
        <v>47</v>
      </c>
      <c r="B50" t="s">
        <v>26</v>
      </c>
      <c r="G50" t="s">
        <v>26</v>
      </c>
      <c r="M50" t="s">
        <v>26</v>
      </c>
      <c r="AF50" t="s">
        <v>26</v>
      </c>
      <c r="AK50" t="s">
        <v>26</v>
      </c>
      <c r="AM50" s="7" t="s">
        <v>248</v>
      </c>
      <c r="AN50" s="7" t="s">
        <v>110</v>
      </c>
      <c r="AO50" t="s">
        <v>26</v>
      </c>
      <c r="AQ50" t="s">
        <v>26</v>
      </c>
      <c r="AS50" t="s">
        <v>26</v>
      </c>
      <c r="AX50" t="s">
        <v>26</v>
      </c>
      <c r="BC50" t="s">
        <v>26</v>
      </c>
      <c r="BQ50" t="s">
        <v>26</v>
      </c>
      <c r="CA50" t="s">
        <v>26</v>
      </c>
      <c r="CB50" t="s">
        <v>26</v>
      </c>
      <c r="CE50" t="s">
        <v>50</v>
      </c>
    </row>
    <row r="51" spans="1:83" ht="12.75">
      <c r="A51">
        <v>48</v>
      </c>
      <c r="C51" t="s">
        <v>50</v>
      </c>
      <c r="J51" t="s">
        <v>26</v>
      </c>
      <c r="M51" t="s">
        <v>26</v>
      </c>
      <c r="AC51" s="7" t="s">
        <v>249</v>
      </c>
      <c r="AH51" t="s">
        <v>26</v>
      </c>
      <c r="AJ51" s="7" t="s">
        <v>250</v>
      </c>
      <c r="AK51" t="s">
        <v>26</v>
      </c>
      <c r="AQ51" t="s">
        <v>26</v>
      </c>
      <c r="AT51" t="s">
        <v>50</v>
      </c>
      <c r="AU51" t="s">
        <v>26</v>
      </c>
      <c r="BE51" t="s">
        <v>26</v>
      </c>
      <c r="BQ51" t="s">
        <v>26</v>
      </c>
      <c r="BY51" t="s">
        <v>26</v>
      </c>
      <c r="CB51" t="s">
        <v>26</v>
      </c>
      <c r="CE51" t="s">
        <v>50</v>
      </c>
    </row>
    <row r="52" spans="1:83" ht="12.75">
      <c r="A52">
        <v>49</v>
      </c>
      <c r="B52" t="s">
        <v>26</v>
      </c>
      <c r="F52" t="s">
        <v>26</v>
      </c>
      <c r="K52" s="7" t="s">
        <v>251</v>
      </c>
      <c r="M52" t="s">
        <v>26</v>
      </c>
      <c r="R52">
        <v>5</v>
      </c>
      <c r="S52">
        <v>4</v>
      </c>
      <c r="T52">
        <v>3</v>
      </c>
      <c r="U52">
        <v>5</v>
      </c>
      <c r="V52">
        <v>8</v>
      </c>
      <c r="W52">
        <v>10</v>
      </c>
      <c r="X52">
        <v>10</v>
      </c>
      <c r="Y52">
        <v>10</v>
      </c>
      <c r="Z52">
        <v>5</v>
      </c>
      <c r="AA52">
        <v>5</v>
      </c>
      <c r="AB52">
        <v>10</v>
      </c>
      <c r="AC52" s="7" t="s">
        <v>252</v>
      </c>
      <c r="AE52" t="s">
        <v>26</v>
      </c>
      <c r="AH52" t="s">
        <v>26</v>
      </c>
      <c r="AJ52" s="7" t="s">
        <v>253</v>
      </c>
      <c r="AK52" t="s">
        <v>26</v>
      </c>
      <c r="AM52" s="7" t="s">
        <v>254</v>
      </c>
      <c r="AN52" s="7" t="s">
        <v>255</v>
      </c>
      <c r="AP52" t="s">
        <v>50</v>
      </c>
      <c r="AR52" t="s">
        <v>50</v>
      </c>
      <c r="AS52" t="s">
        <v>26</v>
      </c>
      <c r="AV52" t="s">
        <v>26</v>
      </c>
      <c r="BF52" t="s">
        <v>26</v>
      </c>
      <c r="BQ52" t="s">
        <v>26</v>
      </c>
      <c r="CA52" t="s">
        <v>26</v>
      </c>
      <c r="CB52" t="s">
        <v>26</v>
      </c>
      <c r="CE52" t="s">
        <v>50</v>
      </c>
    </row>
    <row r="53" spans="1:83" ht="12.75">
      <c r="A53">
        <v>50</v>
      </c>
      <c r="B53" t="s">
        <v>26</v>
      </c>
      <c r="G53" t="s">
        <v>26</v>
      </c>
      <c r="N53" t="s">
        <v>50</v>
      </c>
      <c r="P53" t="s">
        <v>50</v>
      </c>
      <c r="R53">
        <v>6</v>
      </c>
      <c r="S53">
        <v>6</v>
      </c>
      <c r="T53">
        <v>6</v>
      </c>
      <c r="U53">
        <v>6</v>
      </c>
      <c r="V53">
        <v>6</v>
      </c>
      <c r="W53">
        <v>6</v>
      </c>
      <c r="X53">
        <v>6</v>
      </c>
      <c r="Y53">
        <v>10</v>
      </c>
      <c r="Z53">
        <v>6</v>
      </c>
      <c r="AA53">
        <v>6</v>
      </c>
      <c r="AB53">
        <v>10</v>
      </c>
      <c r="AF53" t="s">
        <v>26</v>
      </c>
      <c r="AH53" t="s">
        <v>26</v>
      </c>
      <c r="AJ53" s="7" t="s">
        <v>256</v>
      </c>
      <c r="AK53" t="s">
        <v>26</v>
      </c>
      <c r="AM53" s="7" t="s">
        <v>257</v>
      </c>
      <c r="AO53" t="s">
        <v>26</v>
      </c>
      <c r="AQ53" t="s">
        <v>26</v>
      </c>
      <c r="AS53" t="s">
        <v>26</v>
      </c>
      <c r="BE53" t="s">
        <v>26</v>
      </c>
      <c r="BQ53" t="s">
        <v>26</v>
      </c>
      <c r="BX53" t="s">
        <v>26</v>
      </c>
      <c r="CC53" t="s">
        <v>50</v>
      </c>
      <c r="CE53" t="s">
        <v>50</v>
      </c>
    </row>
    <row r="54" spans="1:83" ht="38.25">
      <c r="A54">
        <v>51</v>
      </c>
      <c r="B54" t="s">
        <v>26</v>
      </c>
      <c r="J54" t="s">
        <v>26</v>
      </c>
      <c r="N54" t="s">
        <v>50</v>
      </c>
      <c r="P54" t="s">
        <v>50</v>
      </c>
      <c r="Q54" s="7" t="s">
        <v>258</v>
      </c>
      <c r="AJ54" s="7" t="s">
        <v>259</v>
      </c>
      <c r="AL54" t="s">
        <v>50</v>
      </c>
      <c r="AM54" s="7" t="s">
        <v>260</v>
      </c>
      <c r="AP54" t="s">
        <v>50</v>
      </c>
      <c r="AQ54" t="s">
        <v>26</v>
      </c>
      <c r="BB54" t="s">
        <v>26</v>
      </c>
      <c r="BQ54" t="s">
        <v>26</v>
      </c>
      <c r="CC54" t="s">
        <v>50</v>
      </c>
      <c r="CE54" t="s">
        <v>50</v>
      </c>
    </row>
    <row r="55" spans="1:83" ht="12.75">
      <c r="A55">
        <v>52</v>
      </c>
      <c r="B55" t="s">
        <v>26</v>
      </c>
      <c r="E55" t="s">
        <v>26</v>
      </c>
      <c r="M55" t="s">
        <v>26</v>
      </c>
      <c r="AO55" t="s">
        <v>26</v>
      </c>
      <c r="AQ55" t="s">
        <v>26</v>
      </c>
      <c r="AS55" t="s">
        <v>26</v>
      </c>
      <c r="AZ55" t="s">
        <v>26</v>
      </c>
      <c r="BQ55" t="s">
        <v>26</v>
      </c>
      <c r="CA55" t="s">
        <v>26</v>
      </c>
      <c r="CB55" t="s">
        <v>26</v>
      </c>
      <c r="CE55" t="s">
        <v>50</v>
      </c>
    </row>
    <row r="56" spans="1:83" ht="12.75">
      <c r="A56">
        <v>53</v>
      </c>
      <c r="B56" t="s">
        <v>26</v>
      </c>
      <c r="J56" t="s">
        <v>26</v>
      </c>
      <c r="M56" t="s">
        <v>26</v>
      </c>
      <c r="R56">
        <v>6</v>
      </c>
      <c r="S56">
        <v>7</v>
      </c>
      <c r="T56">
        <v>5</v>
      </c>
      <c r="U56">
        <v>8</v>
      </c>
      <c r="V56">
        <v>6</v>
      </c>
      <c r="W56">
        <v>6</v>
      </c>
      <c r="X56">
        <v>6</v>
      </c>
      <c r="Y56">
        <v>7</v>
      </c>
      <c r="Z56">
        <v>8</v>
      </c>
      <c r="AA56">
        <v>6</v>
      </c>
      <c r="AB56">
        <v>8</v>
      </c>
      <c r="AF56" t="s">
        <v>26</v>
      </c>
      <c r="AH56" t="s">
        <v>26</v>
      </c>
      <c r="AJ56" s="7" t="s">
        <v>261</v>
      </c>
      <c r="AK56" t="s">
        <v>26</v>
      </c>
      <c r="AS56" t="s">
        <v>26</v>
      </c>
      <c r="AX56" t="s">
        <v>26</v>
      </c>
      <c r="BD56" t="s">
        <v>26</v>
      </c>
      <c r="BP56" t="s">
        <v>26</v>
      </c>
      <c r="BQ56" t="s">
        <v>26</v>
      </c>
      <c r="BV56">
        <f>COUNTA(BH56:BU56)</f>
        <v>2</v>
      </c>
      <c r="BZ56" t="s">
        <v>26</v>
      </c>
      <c r="CB56" t="s">
        <v>26</v>
      </c>
      <c r="CE56" t="s">
        <v>50</v>
      </c>
    </row>
    <row r="57" spans="1:83" ht="38.25">
      <c r="A57">
        <v>54</v>
      </c>
      <c r="B57" t="s">
        <v>26</v>
      </c>
      <c r="H57" t="s">
        <v>26</v>
      </c>
      <c r="K57" s="7" t="s">
        <v>262</v>
      </c>
      <c r="N57" t="s">
        <v>50</v>
      </c>
      <c r="P57" t="s">
        <v>50</v>
      </c>
      <c r="Q57" s="7" t="s">
        <v>263</v>
      </c>
      <c r="R57">
        <v>10</v>
      </c>
      <c r="S57">
        <v>10</v>
      </c>
      <c r="T57">
        <v>10</v>
      </c>
      <c r="U57">
        <v>10</v>
      </c>
      <c r="V57">
        <v>10</v>
      </c>
      <c r="W57">
        <v>10</v>
      </c>
      <c r="X57">
        <v>10</v>
      </c>
      <c r="Y57">
        <v>10</v>
      </c>
      <c r="Z57">
        <v>10</v>
      </c>
      <c r="AA57">
        <v>10</v>
      </c>
      <c r="AB57">
        <v>10</v>
      </c>
      <c r="AC57" s="7" t="s">
        <v>264</v>
      </c>
      <c r="AE57" t="s">
        <v>26</v>
      </c>
      <c r="AH57" t="s">
        <v>26</v>
      </c>
      <c r="AJ57" s="7" t="s">
        <v>265</v>
      </c>
      <c r="AK57" t="s">
        <v>26</v>
      </c>
      <c r="AM57" s="7" t="s">
        <v>266</v>
      </c>
      <c r="AN57" s="7" t="s">
        <v>267</v>
      </c>
      <c r="AQ57" t="s">
        <v>26</v>
      </c>
      <c r="AS57" t="s">
        <v>26</v>
      </c>
      <c r="AZ57" t="s">
        <v>26</v>
      </c>
      <c r="BF57" t="s">
        <v>26</v>
      </c>
      <c r="BQ57" t="s">
        <v>26</v>
      </c>
      <c r="BR57" t="s">
        <v>26</v>
      </c>
      <c r="BV57">
        <f>COUNTA(BH57:BU57)</f>
        <v>2</v>
      </c>
      <c r="CA57" t="s">
        <v>26</v>
      </c>
      <c r="CC57" t="s">
        <v>50</v>
      </c>
      <c r="CE57" t="s">
        <v>50</v>
      </c>
    </row>
    <row r="58" spans="1:83" ht="12.75">
      <c r="A58">
        <v>55</v>
      </c>
      <c r="B58" t="s">
        <v>26</v>
      </c>
      <c r="E58" t="s">
        <v>26</v>
      </c>
      <c r="N58" t="s">
        <v>50</v>
      </c>
      <c r="P58" t="s">
        <v>50</v>
      </c>
      <c r="AK58" t="s">
        <v>26</v>
      </c>
      <c r="AO58" t="s">
        <v>26</v>
      </c>
      <c r="AQ58" t="s">
        <v>26</v>
      </c>
      <c r="AS58" t="s">
        <v>26</v>
      </c>
      <c r="AV58" t="s">
        <v>26</v>
      </c>
      <c r="BE58" t="s">
        <v>26</v>
      </c>
      <c r="BQ58" t="s">
        <v>26</v>
      </c>
      <c r="BX58" t="s">
        <v>26</v>
      </c>
      <c r="CC58" t="s">
        <v>50</v>
      </c>
      <c r="CE58" t="s">
        <v>50</v>
      </c>
    </row>
    <row r="59" spans="1:83" ht="12.75">
      <c r="A59">
        <v>56</v>
      </c>
      <c r="B59" t="s">
        <v>26</v>
      </c>
      <c r="F59" t="s">
        <v>26</v>
      </c>
      <c r="M59" t="s">
        <v>26</v>
      </c>
      <c r="R59">
        <v>9</v>
      </c>
      <c r="S59">
        <v>8</v>
      </c>
      <c r="T59">
        <v>8</v>
      </c>
      <c r="U59">
        <v>9</v>
      </c>
      <c r="V59">
        <v>8</v>
      </c>
      <c r="W59">
        <v>8</v>
      </c>
      <c r="X59">
        <v>8</v>
      </c>
      <c r="Y59">
        <v>8</v>
      </c>
      <c r="Z59">
        <v>8</v>
      </c>
      <c r="AA59">
        <v>8</v>
      </c>
      <c r="AB59">
        <v>10</v>
      </c>
      <c r="AC59" s="7" t="s">
        <v>285</v>
      </c>
      <c r="AF59" t="s">
        <v>26</v>
      </c>
      <c r="AH59" t="s">
        <v>26</v>
      </c>
      <c r="AJ59" s="7" t="s">
        <v>286</v>
      </c>
      <c r="AK59" t="s">
        <v>26</v>
      </c>
      <c r="AO59" t="s">
        <v>26</v>
      </c>
      <c r="AQ59" t="s">
        <v>26</v>
      </c>
      <c r="AS59" t="s">
        <v>26</v>
      </c>
      <c r="AW59" t="s">
        <v>26</v>
      </c>
      <c r="BD59" t="s">
        <v>26</v>
      </c>
      <c r="BR59" t="s">
        <v>26</v>
      </c>
      <c r="BY59" t="s">
        <v>26</v>
      </c>
      <c r="CC59" t="s">
        <v>50</v>
      </c>
      <c r="CE59" t="s">
        <v>50</v>
      </c>
    </row>
    <row r="60" spans="1:83" ht="38.25">
      <c r="A60">
        <v>57</v>
      </c>
      <c r="B60" t="s">
        <v>26</v>
      </c>
      <c r="I60" t="s">
        <v>26</v>
      </c>
      <c r="K60" s="7" t="s">
        <v>349</v>
      </c>
      <c r="N60" t="s">
        <v>50</v>
      </c>
      <c r="P60" t="s">
        <v>50</v>
      </c>
      <c r="Q60" s="7" t="s">
        <v>288</v>
      </c>
      <c r="R60">
        <v>10</v>
      </c>
      <c r="S60">
        <v>8</v>
      </c>
      <c r="T60">
        <v>7</v>
      </c>
      <c r="U60">
        <v>8</v>
      </c>
      <c r="V60">
        <v>8</v>
      </c>
      <c r="W60">
        <v>8</v>
      </c>
      <c r="X60">
        <v>8</v>
      </c>
      <c r="Y60">
        <v>10</v>
      </c>
      <c r="Z60">
        <v>8</v>
      </c>
      <c r="AA60">
        <v>5</v>
      </c>
      <c r="AB60">
        <v>10</v>
      </c>
      <c r="AC60" s="7" t="s">
        <v>289</v>
      </c>
      <c r="AE60" t="s">
        <v>26</v>
      </c>
      <c r="AH60" t="s">
        <v>26</v>
      </c>
      <c r="AJ60" s="7" t="s">
        <v>290</v>
      </c>
      <c r="AL60" t="s">
        <v>50</v>
      </c>
      <c r="AM60" s="7" t="s">
        <v>291</v>
      </c>
      <c r="AN60" s="7" t="s">
        <v>292</v>
      </c>
      <c r="AO60" t="s">
        <v>26</v>
      </c>
      <c r="AQ60" t="s">
        <v>26</v>
      </c>
      <c r="AS60" t="s">
        <v>26</v>
      </c>
      <c r="AW60" t="s">
        <v>26</v>
      </c>
      <c r="BD60" t="s">
        <v>26</v>
      </c>
      <c r="BP60" t="s">
        <v>26</v>
      </c>
      <c r="BY60" t="s">
        <v>26</v>
      </c>
      <c r="CC60" t="s">
        <v>50</v>
      </c>
      <c r="CE60" t="s">
        <v>50</v>
      </c>
    </row>
    <row r="61" spans="1:83" ht="25.5">
      <c r="A61">
        <v>58</v>
      </c>
      <c r="B61" t="s">
        <v>26</v>
      </c>
      <c r="H61" t="s">
        <v>26</v>
      </c>
      <c r="K61" s="7" t="s">
        <v>293</v>
      </c>
      <c r="M61" t="s">
        <v>26</v>
      </c>
      <c r="Q61" s="7" t="s">
        <v>294</v>
      </c>
      <c r="R61">
        <v>5</v>
      </c>
      <c r="S61">
        <v>7</v>
      </c>
      <c r="T61">
        <v>5</v>
      </c>
      <c r="U61">
        <v>5</v>
      </c>
      <c r="V61">
        <v>5</v>
      </c>
      <c r="W61">
        <v>3</v>
      </c>
      <c r="X61">
        <v>3</v>
      </c>
      <c r="Y61">
        <v>9</v>
      </c>
      <c r="Z61">
        <v>1</v>
      </c>
      <c r="AA61">
        <v>5</v>
      </c>
      <c r="AB61">
        <v>9</v>
      </c>
      <c r="AC61" s="7" t="s">
        <v>295</v>
      </c>
      <c r="AF61" t="s">
        <v>26</v>
      </c>
      <c r="AH61" t="s">
        <v>26</v>
      </c>
      <c r="AJ61" s="7" t="s">
        <v>296</v>
      </c>
      <c r="AK61" t="s">
        <v>26</v>
      </c>
      <c r="AM61" s="7" t="s">
        <v>297</v>
      </c>
      <c r="AP61" t="s">
        <v>50</v>
      </c>
      <c r="AQ61" t="s">
        <v>26</v>
      </c>
      <c r="AS61" t="s">
        <v>26</v>
      </c>
      <c r="AV61" t="s">
        <v>26</v>
      </c>
      <c r="BD61" t="s">
        <v>26</v>
      </c>
      <c r="BU61" t="s">
        <v>26</v>
      </c>
      <c r="CA61" t="s">
        <v>26</v>
      </c>
      <c r="CB61" t="s">
        <v>26</v>
      </c>
      <c r="CE61" t="s">
        <v>50</v>
      </c>
    </row>
    <row r="62" spans="1:82" ht="25.5">
      <c r="A62">
        <v>59</v>
      </c>
      <c r="B62" t="s">
        <v>26</v>
      </c>
      <c r="H62" t="s">
        <v>26</v>
      </c>
      <c r="N62" t="s">
        <v>50</v>
      </c>
      <c r="O62" t="s">
        <v>26</v>
      </c>
      <c r="Q62" s="7" t="s">
        <v>298</v>
      </c>
      <c r="R62">
        <v>5</v>
      </c>
      <c r="S62">
        <v>5</v>
      </c>
      <c r="T62">
        <v>3</v>
      </c>
      <c r="U62">
        <v>5</v>
      </c>
      <c r="V62">
        <v>4</v>
      </c>
      <c r="W62">
        <v>5</v>
      </c>
      <c r="X62">
        <v>2</v>
      </c>
      <c r="Y62">
        <v>7</v>
      </c>
      <c r="Z62">
        <v>7</v>
      </c>
      <c r="AA62">
        <v>2</v>
      </c>
      <c r="AB62">
        <v>9</v>
      </c>
      <c r="AC62" s="7" t="s">
        <v>299</v>
      </c>
      <c r="AF62" t="s">
        <v>26</v>
      </c>
      <c r="AI62" t="s">
        <v>50</v>
      </c>
      <c r="AJ62" s="7" t="s">
        <v>300</v>
      </c>
      <c r="AK62" t="s">
        <v>26</v>
      </c>
      <c r="AM62" s="7" t="s">
        <v>301</v>
      </c>
      <c r="AN62" s="7" t="s">
        <v>302</v>
      </c>
      <c r="AP62" t="s">
        <v>50</v>
      </c>
      <c r="AQ62" t="s">
        <v>26</v>
      </c>
      <c r="AT62" t="s">
        <v>50</v>
      </c>
      <c r="AU62" t="s">
        <v>26</v>
      </c>
      <c r="BE62" t="s">
        <v>26</v>
      </c>
      <c r="BS62" t="s">
        <v>26</v>
      </c>
      <c r="BZ62" t="s">
        <v>26</v>
      </c>
      <c r="CB62" t="s">
        <v>26</v>
      </c>
      <c r="CD62" t="s">
        <v>26</v>
      </c>
    </row>
    <row r="63" spans="1:83" ht="25.5">
      <c r="A63">
        <v>60</v>
      </c>
      <c r="B63" t="s">
        <v>26</v>
      </c>
      <c r="G63" t="s">
        <v>26</v>
      </c>
      <c r="K63" s="7" t="s">
        <v>312</v>
      </c>
      <c r="N63" t="s">
        <v>50</v>
      </c>
      <c r="P63" t="s">
        <v>50</v>
      </c>
      <c r="R63">
        <v>6</v>
      </c>
      <c r="S63">
        <v>7</v>
      </c>
      <c r="T63">
        <v>7</v>
      </c>
      <c r="U63">
        <v>6</v>
      </c>
      <c r="V63">
        <v>7</v>
      </c>
      <c r="W63">
        <v>6</v>
      </c>
      <c r="X63">
        <v>7</v>
      </c>
      <c r="Y63">
        <v>8</v>
      </c>
      <c r="Z63">
        <v>5</v>
      </c>
      <c r="AA63">
        <v>7</v>
      </c>
      <c r="AB63">
        <v>8</v>
      </c>
      <c r="AF63" t="s">
        <v>26</v>
      </c>
      <c r="AH63" t="s">
        <v>26</v>
      </c>
      <c r="AJ63" s="7" t="s">
        <v>313</v>
      </c>
      <c r="AL63" t="s">
        <v>50</v>
      </c>
      <c r="AM63" s="7" t="s">
        <v>314</v>
      </c>
      <c r="AN63" s="7" t="s">
        <v>315</v>
      </c>
      <c r="AO63" t="s">
        <v>26</v>
      </c>
      <c r="AQ63" t="s">
        <v>26</v>
      </c>
      <c r="AS63" t="s">
        <v>26</v>
      </c>
      <c r="AV63" t="s">
        <v>26</v>
      </c>
      <c r="BC63" t="s">
        <v>26</v>
      </c>
      <c r="BI63" t="s">
        <v>26</v>
      </c>
      <c r="BW63" t="s">
        <v>26</v>
      </c>
      <c r="CC63" t="s">
        <v>50</v>
      </c>
      <c r="CE63" t="s">
        <v>50</v>
      </c>
    </row>
    <row r="64" spans="1:83" ht="12.75">
      <c r="A64">
        <v>61</v>
      </c>
      <c r="C64" t="s">
        <v>50</v>
      </c>
      <c r="J64" t="s">
        <v>26</v>
      </c>
      <c r="N64" t="s">
        <v>50</v>
      </c>
      <c r="P64" t="s">
        <v>50</v>
      </c>
      <c r="R64">
        <v>6</v>
      </c>
      <c r="S64">
        <v>6</v>
      </c>
      <c r="T64">
        <v>5</v>
      </c>
      <c r="U64">
        <v>10</v>
      </c>
      <c r="V64">
        <v>10</v>
      </c>
      <c r="W64">
        <v>4</v>
      </c>
      <c r="X64">
        <v>4</v>
      </c>
      <c r="Y64">
        <v>10</v>
      </c>
      <c r="Z64">
        <v>6</v>
      </c>
      <c r="AA64">
        <v>5</v>
      </c>
      <c r="AB64">
        <v>5</v>
      </c>
      <c r="AF64" t="s">
        <v>26</v>
      </c>
      <c r="AH64" t="s">
        <v>26</v>
      </c>
      <c r="AL64" t="s">
        <v>50</v>
      </c>
      <c r="AO64" t="s">
        <v>26</v>
      </c>
      <c r="AQ64" t="s">
        <v>26</v>
      </c>
      <c r="AS64" t="s">
        <v>26</v>
      </c>
      <c r="AV64" t="s">
        <v>26</v>
      </c>
      <c r="BD64" t="s">
        <v>26</v>
      </c>
      <c r="BI64" t="s">
        <v>26</v>
      </c>
      <c r="BY64" t="s">
        <v>26</v>
      </c>
      <c r="CC64" t="s">
        <v>50</v>
      </c>
      <c r="CE64" t="s">
        <v>50</v>
      </c>
    </row>
    <row r="65" spans="1:83" ht="25.5">
      <c r="A65">
        <v>62</v>
      </c>
      <c r="C65" t="s">
        <v>50</v>
      </c>
      <c r="J65" t="s">
        <v>26</v>
      </c>
      <c r="K65" s="7" t="s">
        <v>316</v>
      </c>
      <c r="L65" s="7" t="s">
        <v>317</v>
      </c>
      <c r="N65" t="s">
        <v>50</v>
      </c>
      <c r="P65" t="s">
        <v>50</v>
      </c>
      <c r="R65">
        <v>5</v>
      </c>
      <c r="S65">
        <v>5</v>
      </c>
      <c r="T65">
        <v>5</v>
      </c>
      <c r="U65">
        <v>5</v>
      </c>
      <c r="V65">
        <v>5</v>
      </c>
      <c r="W65">
        <v>5</v>
      </c>
      <c r="X65">
        <v>5</v>
      </c>
      <c r="Y65">
        <v>5</v>
      </c>
      <c r="Z65">
        <v>5</v>
      </c>
      <c r="AA65">
        <v>5</v>
      </c>
      <c r="AB65">
        <v>5</v>
      </c>
      <c r="AC65" s="7" t="s">
        <v>318</v>
      </c>
      <c r="AE65" t="s">
        <v>26</v>
      </c>
      <c r="AH65" t="s">
        <v>26</v>
      </c>
      <c r="AJ65" s="7" t="s">
        <v>316</v>
      </c>
      <c r="AL65" t="s">
        <v>50</v>
      </c>
      <c r="AM65" s="7" t="s">
        <v>319</v>
      </c>
      <c r="AN65" s="7" t="s">
        <v>320</v>
      </c>
      <c r="AP65" t="s">
        <v>50</v>
      </c>
      <c r="AQ65" t="s">
        <v>26</v>
      </c>
      <c r="AS65" t="s">
        <v>26</v>
      </c>
      <c r="AY65" t="s">
        <v>26</v>
      </c>
      <c r="BE65" t="s">
        <v>26</v>
      </c>
      <c r="BI65" t="s">
        <v>26</v>
      </c>
      <c r="BY65" t="s">
        <v>26</v>
      </c>
      <c r="CC65" t="s">
        <v>50</v>
      </c>
      <c r="CE65" t="s">
        <v>50</v>
      </c>
    </row>
    <row r="66" spans="1:83" ht="63.75">
      <c r="A66">
        <v>63</v>
      </c>
      <c r="C66" t="s">
        <v>50</v>
      </c>
      <c r="J66" t="s">
        <v>26</v>
      </c>
      <c r="K66" s="7" t="s">
        <v>321</v>
      </c>
      <c r="L66" s="7" t="s">
        <v>322</v>
      </c>
      <c r="N66" t="s">
        <v>50</v>
      </c>
      <c r="P66" t="s">
        <v>50</v>
      </c>
      <c r="Q66" s="7" t="s">
        <v>323</v>
      </c>
      <c r="R66">
        <v>1</v>
      </c>
      <c r="S66">
        <v>1</v>
      </c>
      <c r="T66">
        <v>1</v>
      </c>
      <c r="U66">
        <v>1</v>
      </c>
      <c r="V66">
        <v>3</v>
      </c>
      <c r="W66">
        <v>1</v>
      </c>
      <c r="X66">
        <v>1</v>
      </c>
      <c r="Y66">
        <v>2</v>
      </c>
      <c r="Z66">
        <v>2</v>
      </c>
      <c r="AA66">
        <v>1</v>
      </c>
      <c r="AB66">
        <v>3</v>
      </c>
      <c r="AC66" s="7" t="s">
        <v>324</v>
      </c>
      <c r="AG66" t="s">
        <v>26</v>
      </c>
      <c r="AI66" t="s">
        <v>26</v>
      </c>
      <c r="AJ66" s="7" t="s">
        <v>325</v>
      </c>
      <c r="AK66" t="s">
        <v>26</v>
      </c>
      <c r="AM66" s="7" t="s">
        <v>326</v>
      </c>
      <c r="AN66" s="7" t="s">
        <v>327</v>
      </c>
      <c r="AP66" t="s">
        <v>50</v>
      </c>
      <c r="AT66" t="s">
        <v>50</v>
      </c>
      <c r="AU66" t="s">
        <v>26</v>
      </c>
      <c r="BD66" t="s">
        <v>26</v>
      </c>
      <c r="BN66" t="s">
        <v>26</v>
      </c>
      <c r="CA66" t="s">
        <v>26</v>
      </c>
      <c r="CC66" t="s">
        <v>50</v>
      </c>
      <c r="CE66" t="s">
        <v>50</v>
      </c>
    </row>
    <row r="67" spans="1:82" ht="38.25">
      <c r="A67">
        <v>64</v>
      </c>
      <c r="B67" t="s">
        <v>26</v>
      </c>
      <c r="J67" t="s">
        <v>26</v>
      </c>
      <c r="K67" s="7" t="s">
        <v>328</v>
      </c>
      <c r="L67" s="7" t="s">
        <v>329</v>
      </c>
      <c r="N67" t="s">
        <v>50</v>
      </c>
      <c r="P67" t="s">
        <v>50</v>
      </c>
      <c r="R67">
        <v>1</v>
      </c>
      <c r="S67">
        <v>5</v>
      </c>
      <c r="T67">
        <v>5</v>
      </c>
      <c r="U67">
        <v>5</v>
      </c>
      <c r="V67">
        <v>2</v>
      </c>
      <c r="W67">
        <v>3</v>
      </c>
      <c r="X67">
        <v>6</v>
      </c>
      <c r="Y67">
        <v>9</v>
      </c>
      <c r="Z67">
        <v>6</v>
      </c>
      <c r="AA67">
        <v>2</v>
      </c>
      <c r="AB67">
        <v>10</v>
      </c>
      <c r="AC67" s="7" t="s">
        <v>330</v>
      </c>
      <c r="AF67" t="s">
        <v>26</v>
      </c>
      <c r="AJ67" s="7" t="s">
        <v>331</v>
      </c>
      <c r="AK67" t="s">
        <v>26</v>
      </c>
      <c r="AM67" s="7" t="s">
        <v>332</v>
      </c>
      <c r="AN67" s="7" t="s">
        <v>333</v>
      </c>
      <c r="AO67" t="s">
        <v>26</v>
      </c>
      <c r="AQ67" t="s">
        <v>26</v>
      </c>
      <c r="AS67" t="s">
        <v>26</v>
      </c>
      <c r="AV67" t="s">
        <v>26</v>
      </c>
      <c r="BD67" t="s">
        <v>26</v>
      </c>
      <c r="BN67" t="s">
        <v>26</v>
      </c>
      <c r="CA67" t="s">
        <v>26</v>
      </c>
      <c r="CB67" t="s">
        <v>26</v>
      </c>
      <c r="CD67" t="s">
        <v>26</v>
      </c>
    </row>
    <row r="68" spans="1:83" ht="38.25">
      <c r="A68">
        <v>65</v>
      </c>
      <c r="B68" t="s">
        <v>26</v>
      </c>
      <c r="I68" t="s">
        <v>26</v>
      </c>
      <c r="K68" s="7" t="s">
        <v>334</v>
      </c>
      <c r="N68" t="s">
        <v>50</v>
      </c>
      <c r="P68" t="s">
        <v>50</v>
      </c>
      <c r="R68">
        <v>7</v>
      </c>
      <c r="S68">
        <v>5</v>
      </c>
      <c r="T68">
        <v>7</v>
      </c>
      <c r="U68">
        <v>5</v>
      </c>
      <c r="V68">
        <v>3</v>
      </c>
      <c r="W68">
        <v>3</v>
      </c>
      <c r="X68">
        <v>5</v>
      </c>
      <c r="Y68">
        <v>2</v>
      </c>
      <c r="Z68">
        <v>1</v>
      </c>
      <c r="AA68">
        <v>1</v>
      </c>
      <c r="AB68">
        <v>8</v>
      </c>
      <c r="AC68" s="7" t="s">
        <v>335</v>
      </c>
      <c r="AF68" t="s">
        <v>26</v>
      </c>
      <c r="AH68" t="s">
        <v>26</v>
      </c>
      <c r="AJ68" s="7" t="s">
        <v>336</v>
      </c>
      <c r="AL68" t="s">
        <v>50</v>
      </c>
      <c r="AM68" s="7" t="s">
        <v>337</v>
      </c>
      <c r="AN68" s="7" t="s">
        <v>338</v>
      </c>
      <c r="AO68" t="s">
        <v>26</v>
      </c>
      <c r="AQ68" t="s">
        <v>26</v>
      </c>
      <c r="AS68" t="s">
        <v>26</v>
      </c>
      <c r="AV68" t="s">
        <v>26</v>
      </c>
      <c r="BE68" t="s">
        <v>26</v>
      </c>
      <c r="BN68" t="s">
        <v>26</v>
      </c>
      <c r="CC68" t="s">
        <v>50</v>
      </c>
      <c r="CE68" t="s">
        <v>50</v>
      </c>
    </row>
    <row r="69" spans="1:82" ht="38.25">
      <c r="A69">
        <v>66</v>
      </c>
      <c r="C69" t="s">
        <v>50</v>
      </c>
      <c r="I69" t="s">
        <v>26</v>
      </c>
      <c r="K69" s="7" t="s">
        <v>339</v>
      </c>
      <c r="M69" t="s">
        <v>26</v>
      </c>
      <c r="Q69" s="7" t="s">
        <v>340</v>
      </c>
      <c r="T69">
        <v>10</v>
      </c>
      <c r="V69">
        <v>8</v>
      </c>
      <c r="W69">
        <v>5</v>
      </c>
      <c r="X69">
        <v>5</v>
      </c>
      <c r="Y69">
        <v>10</v>
      </c>
      <c r="Z69">
        <v>8</v>
      </c>
      <c r="AA69">
        <v>5</v>
      </c>
      <c r="AB69">
        <v>10</v>
      </c>
      <c r="AC69" s="7" t="s">
        <v>341</v>
      </c>
      <c r="AF69" t="s">
        <v>26</v>
      </c>
      <c r="AH69" t="s">
        <v>26</v>
      </c>
      <c r="AJ69" s="7" t="s">
        <v>342</v>
      </c>
      <c r="AK69" t="s">
        <v>26</v>
      </c>
      <c r="AM69" s="7" t="s">
        <v>343</v>
      </c>
      <c r="AN69" s="7" t="s">
        <v>344</v>
      </c>
      <c r="AO69" t="s">
        <v>26</v>
      </c>
      <c r="AQ69" t="s">
        <v>26</v>
      </c>
      <c r="AS69" t="s">
        <v>26</v>
      </c>
      <c r="AW69" t="s">
        <v>26</v>
      </c>
      <c r="BD69" t="s">
        <v>26</v>
      </c>
      <c r="BN69" t="s">
        <v>26</v>
      </c>
      <c r="BZ69" t="s">
        <v>26</v>
      </c>
      <c r="CB69" t="s">
        <v>26</v>
      </c>
      <c r="CD69" t="s">
        <v>26</v>
      </c>
    </row>
    <row r="70" spans="1:83" ht="89.25">
      <c r="A70">
        <v>67</v>
      </c>
      <c r="B70" t="s">
        <v>26</v>
      </c>
      <c r="H70" t="s">
        <v>26</v>
      </c>
      <c r="K70" s="7" t="s">
        <v>316</v>
      </c>
      <c r="L70" s="7" t="s">
        <v>345</v>
      </c>
      <c r="M70" t="s">
        <v>26</v>
      </c>
      <c r="Q70" s="7" t="s">
        <v>346</v>
      </c>
      <c r="R70">
        <v>7</v>
      </c>
      <c r="S70">
        <v>9</v>
      </c>
      <c r="T70">
        <v>8</v>
      </c>
      <c r="U70">
        <v>8</v>
      </c>
      <c r="V70">
        <v>7</v>
      </c>
      <c r="W70">
        <v>7</v>
      </c>
      <c r="X70">
        <v>7</v>
      </c>
      <c r="Y70">
        <v>9</v>
      </c>
      <c r="Z70">
        <v>9</v>
      </c>
      <c r="AA70">
        <v>7</v>
      </c>
      <c r="AB70">
        <v>9</v>
      </c>
      <c r="AC70" s="7" t="s">
        <v>315</v>
      </c>
      <c r="AF70" t="s">
        <v>26</v>
      </c>
      <c r="AH70" t="s">
        <v>26</v>
      </c>
      <c r="AJ70" s="7" t="s">
        <v>347</v>
      </c>
      <c r="AK70" t="s">
        <v>26</v>
      </c>
      <c r="AM70" s="7" t="s">
        <v>315</v>
      </c>
      <c r="AN70" s="7" t="s">
        <v>348</v>
      </c>
      <c r="AP70" t="s">
        <v>50</v>
      </c>
      <c r="AR70" t="s">
        <v>50</v>
      </c>
      <c r="AT70" t="s">
        <v>50</v>
      </c>
      <c r="AU70" t="s">
        <v>26</v>
      </c>
      <c r="BD70" t="s">
        <v>26</v>
      </c>
      <c r="BN70" t="s">
        <v>26</v>
      </c>
      <c r="CA70" t="s">
        <v>26</v>
      </c>
      <c r="CB70" t="s">
        <v>26</v>
      </c>
      <c r="CE70" t="s">
        <v>50</v>
      </c>
    </row>
    <row r="71" spans="1:83" ht="12.75">
      <c r="A71" t="s">
        <v>102</v>
      </c>
      <c r="B71">
        <f aca="true" t="shared" si="0" ref="B71:Q71">COUNTA(B4:B70)</f>
        <v>56</v>
      </c>
      <c r="C71">
        <f t="shared" si="0"/>
        <v>11</v>
      </c>
      <c r="D71">
        <f t="shared" si="0"/>
        <v>2</v>
      </c>
      <c r="E71">
        <f t="shared" si="0"/>
        <v>7</v>
      </c>
      <c r="F71">
        <f t="shared" si="0"/>
        <v>10</v>
      </c>
      <c r="G71">
        <f t="shared" si="0"/>
        <v>12</v>
      </c>
      <c r="H71">
        <f t="shared" si="0"/>
        <v>11</v>
      </c>
      <c r="I71">
        <f t="shared" si="0"/>
        <v>9</v>
      </c>
      <c r="J71">
        <f t="shared" si="0"/>
        <v>16</v>
      </c>
      <c r="K71" s="7">
        <f t="shared" si="0"/>
        <v>36</v>
      </c>
      <c r="L71" s="7">
        <f t="shared" si="0"/>
        <v>13</v>
      </c>
      <c r="M71">
        <f t="shared" si="0"/>
        <v>35</v>
      </c>
      <c r="N71">
        <f t="shared" si="0"/>
        <v>32</v>
      </c>
      <c r="O71">
        <f t="shared" si="0"/>
        <v>5</v>
      </c>
      <c r="P71">
        <f t="shared" si="0"/>
        <v>27</v>
      </c>
      <c r="Q71" s="7">
        <f t="shared" si="0"/>
        <v>26</v>
      </c>
      <c r="R71" s="6">
        <f aca="true" t="shared" si="1" ref="R71:AB71">AVERAGE(R4:R70)</f>
        <v>6.305084745762712</v>
      </c>
      <c r="S71" s="6">
        <f t="shared" si="1"/>
        <v>6.135593220338983</v>
      </c>
      <c r="T71" s="6">
        <f t="shared" si="1"/>
        <v>5.766666666666667</v>
      </c>
      <c r="U71" s="6">
        <f t="shared" si="1"/>
        <v>6.271186440677966</v>
      </c>
      <c r="V71" s="6">
        <f t="shared" si="1"/>
        <v>6.333333333333333</v>
      </c>
      <c r="W71" s="6">
        <f t="shared" si="1"/>
        <v>6.233333333333333</v>
      </c>
      <c r="X71" s="6">
        <f t="shared" si="1"/>
        <v>6.466666666666667</v>
      </c>
      <c r="Y71" s="6">
        <f t="shared" si="1"/>
        <v>8.033333333333333</v>
      </c>
      <c r="Z71" s="6">
        <f t="shared" si="1"/>
        <v>6.283333333333333</v>
      </c>
      <c r="AA71" s="6">
        <f t="shared" si="1"/>
        <v>5.433333333333334</v>
      </c>
      <c r="AB71" s="6">
        <f t="shared" si="1"/>
        <v>8.133333333333333</v>
      </c>
      <c r="AC71" s="7">
        <f aca="true" t="shared" si="2" ref="AC71:BU71">COUNTA(AC4:AC70)</f>
        <v>31</v>
      </c>
      <c r="AD71">
        <f t="shared" si="2"/>
        <v>1</v>
      </c>
      <c r="AE71">
        <f t="shared" si="2"/>
        <v>15</v>
      </c>
      <c r="AF71">
        <f t="shared" si="2"/>
        <v>45</v>
      </c>
      <c r="AG71">
        <f t="shared" si="2"/>
        <v>2</v>
      </c>
      <c r="AH71">
        <f t="shared" si="2"/>
        <v>49</v>
      </c>
      <c r="AI71">
        <f t="shared" si="2"/>
        <v>12</v>
      </c>
      <c r="AJ71" s="7">
        <f t="shared" si="2"/>
        <v>57</v>
      </c>
      <c r="AK71">
        <f t="shared" si="2"/>
        <v>53</v>
      </c>
      <c r="AL71">
        <f t="shared" si="2"/>
        <v>13</v>
      </c>
      <c r="AM71" s="7">
        <f t="shared" si="2"/>
        <v>53</v>
      </c>
      <c r="AN71" s="7">
        <f t="shared" si="2"/>
        <v>36</v>
      </c>
      <c r="AO71">
        <f t="shared" si="2"/>
        <v>42</v>
      </c>
      <c r="AP71">
        <f t="shared" si="2"/>
        <v>21</v>
      </c>
      <c r="AQ71">
        <f t="shared" si="2"/>
        <v>58</v>
      </c>
      <c r="AR71">
        <f t="shared" si="2"/>
        <v>7</v>
      </c>
      <c r="AS71">
        <f t="shared" si="2"/>
        <v>54</v>
      </c>
      <c r="AT71">
        <f t="shared" si="2"/>
        <v>12</v>
      </c>
      <c r="AU71">
        <f t="shared" si="2"/>
        <v>12</v>
      </c>
      <c r="AV71">
        <f t="shared" si="2"/>
        <v>20</v>
      </c>
      <c r="AW71">
        <f t="shared" si="2"/>
        <v>8</v>
      </c>
      <c r="AX71">
        <f t="shared" si="2"/>
        <v>9</v>
      </c>
      <c r="AY71">
        <f t="shared" si="2"/>
        <v>4</v>
      </c>
      <c r="AZ71">
        <f t="shared" si="2"/>
        <v>11</v>
      </c>
      <c r="BA71">
        <f t="shared" si="2"/>
        <v>1</v>
      </c>
      <c r="BB71">
        <f t="shared" si="2"/>
        <v>1</v>
      </c>
      <c r="BC71">
        <f t="shared" si="2"/>
        <v>5</v>
      </c>
      <c r="BD71">
        <f t="shared" si="2"/>
        <v>30</v>
      </c>
      <c r="BE71">
        <f t="shared" si="2"/>
        <v>18</v>
      </c>
      <c r="BF71">
        <f t="shared" si="2"/>
        <v>8</v>
      </c>
      <c r="BG71">
        <f t="shared" si="2"/>
        <v>1</v>
      </c>
      <c r="BH71">
        <f t="shared" si="2"/>
        <v>1</v>
      </c>
      <c r="BI71">
        <f t="shared" si="2"/>
        <v>4</v>
      </c>
      <c r="BJ71">
        <f t="shared" si="2"/>
        <v>1</v>
      </c>
      <c r="BK71">
        <f t="shared" si="2"/>
        <v>0</v>
      </c>
      <c r="BL71">
        <f t="shared" si="2"/>
        <v>1</v>
      </c>
      <c r="BM71">
        <f t="shared" si="2"/>
        <v>0</v>
      </c>
      <c r="BN71">
        <f t="shared" si="2"/>
        <v>7</v>
      </c>
      <c r="BO71">
        <f t="shared" si="2"/>
        <v>3</v>
      </c>
      <c r="BP71">
        <f t="shared" si="2"/>
        <v>10</v>
      </c>
      <c r="BQ71">
        <f t="shared" si="2"/>
        <v>17</v>
      </c>
      <c r="BR71">
        <f t="shared" si="2"/>
        <v>22</v>
      </c>
      <c r="BS71">
        <f t="shared" si="2"/>
        <v>3</v>
      </c>
      <c r="BT71">
        <f t="shared" si="2"/>
        <v>2</v>
      </c>
      <c r="BU71">
        <f t="shared" si="2"/>
        <v>2</v>
      </c>
      <c r="BV71">
        <f>COUNT(BV4:BV70)</f>
        <v>5</v>
      </c>
      <c r="BW71">
        <f aca="true" t="shared" si="3" ref="BW71:CE71">COUNTA(BW4:BW70)</f>
        <v>4</v>
      </c>
      <c r="BX71">
        <f t="shared" si="3"/>
        <v>7</v>
      </c>
      <c r="BY71">
        <f t="shared" si="3"/>
        <v>16</v>
      </c>
      <c r="BZ71">
        <f t="shared" si="3"/>
        <v>21</v>
      </c>
      <c r="CA71">
        <f t="shared" si="3"/>
        <v>16</v>
      </c>
      <c r="CB71">
        <f t="shared" si="3"/>
        <v>33</v>
      </c>
      <c r="CC71">
        <f t="shared" si="3"/>
        <v>34</v>
      </c>
      <c r="CD71">
        <f t="shared" si="3"/>
        <v>14</v>
      </c>
      <c r="CE71">
        <f t="shared" si="3"/>
        <v>53</v>
      </c>
    </row>
    <row r="72" spans="3:83" ht="12.75">
      <c r="C72">
        <f>SUM(B71:C71)</f>
        <v>67</v>
      </c>
      <c r="J72">
        <f>SUM(D71:J71)</f>
        <v>67</v>
      </c>
      <c r="N72">
        <f>SUM(M71:N71)</f>
        <v>67</v>
      </c>
      <c r="P72">
        <f>SUM(O71:P71)</f>
        <v>32</v>
      </c>
      <c r="AG72">
        <f>SUM(AD71:AG71)</f>
        <v>63</v>
      </c>
      <c r="AI72">
        <f>SUM(AH71:AI71)</f>
        <v>61</v>
      </c>
      <c r="AL72">
        <f>SUM(AK71:AL71)</f>
        <v>66</v>
      </c>
      <c r="AP72">
        <f>SUM(AO71:AP71)</f>
        <v>63</v>
      </c>
      <c r="AR72">
        <f>SUM(AQ71:AR71)</f>
        <v>65</v>
      </c>
      <c r="AT72">
        <f>SUM(AS71:AT71)</f>
        <v>66</v>
      </c>
      <c r="AZ72">
        <f>SUM(AU71:AZ71)</f>
        <v>64</v>
      </c>
      <c r="BG72">
        <f>SUM(BA71:BG71)</f>
        <v>64</v>
      </c>
      <c r="BU72">
        <f>(SUM(BH71:BU71))-6</f>
        <v>67</v>
      </c>
      <c r="CA72">
        <f>SUM(BW71:CA71)</f>
        <v>64</v>
      </c>
      <c r="CC72">
        <f>SUM(CB71:CC71)</f>
        <v>67</v>
      </c>
      <c r="CE72">
        <f>SUM(CD71:CE71)</f>
        <v>67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5" sqref="A15"/>
    </sheetView>
  </sheetViews>
  <sheetFormatPr defaultColWidth="9.140625" defaultRowHeight="12.75"/>
  <cols>
    <col min="11" max="12" width="40.7109375" style="7" customWidth="1"/>
    <col min="17" max="17" width="40.7109375" style="7" customWidth="1"/>
    <col min="29" max="29" width="40.7109375" style="0" customWidth="1"/>
    <col min="34" max="34" width="3.8515625" style="0" customWidth="1"/>
    <col min="35" max="35" width="6.00390625" style="0" customWidth="1"/>
    <col min="36" max="36" width="40.7109375" style="7" customWidth="1"/>
    <col min="37" max="37" width="5.00390625" style="0" customWidth="1"/>
    <col min="38" max="38" width="7.57421875" style="0" customWidth="1"/>
    <col min="39" max="40" width="40.7109375" style="7" customWidth="1"/>
  </cols>
  <sheetData>
    <row r="1" spans="1:53" ht="12.75">
      <c r="A1" t="s">
        <v>28</v>
      </c>
      <c r="B1" t="s">
        <v>140</v>
      </c>
      <c r="M1" t="s">
        <v>141</v>
      </c>
      <c r="R1" t="s">
        <v>142</v>
      </c>
      <c r="AJ1" s="7" t="s">
        <v>143</v>
      </c>
      <c r="AK1" t="s">
        <v>144</v>
      </c>
      <c r="AN1" s="7" t="s">
        <v>145</v>
      </c>
      <c r="AO1" t="s">
        <v>146</v>
      </c>
      <c r="BA1" t="s">
        <v>147</v>
      </c>
    </row>
    <row r="2" spans="2:82" ht="12.75">
      <c r="B2" t="s">
        <v>2</v>
      </c>
      <c r="D2" t="s">
        <v>0</v>
      </c>
      <c r="K2" s="7" t="s">
        <v>1</v>
      </c>
      <c r="L2" s="7" t="s">
        <v>100</v>
      </c>
      <c r="M2" t="s">
        <v>3</v>
      </c>
      <c r="O2" t="s">
        <v>127</v>
      </c>
      <c r="Q2" s="7" t="s">
        <v>100</v>
      </c>
      <c r="R2" t="s">
        <v>5</v>
      </c>
      <c r="AC2" t="s">
        <v>100</v>
      </c>
      <c r="AD2" t="s">
        <v>17</v>
      </c>
      <c r="AH2" t="s">
        <v>101</v>
      </c>
      <c r="AK2" t="s">
        <v>2</v>
      </c>
      <c r="AM2" s="7" t="s">
        <v>100</v>
      </c>
      <c r="AO2" t="s">
        <v>18</v>
      </c>
      <c r="AQ2" t="s">
        <v>19</v>
      </c>
      <c r="AS2" t="s">
        <v>20</v>
      </c>
      <c r="AU2" t="s">
        <v>21</v>
      </c>
      <c r="BA2" t="s">
        <v>22</v>
      </c>
      <c r="BH2" t="s">
        <v>12</v>
      </c>
      <c r="BW2" t="s">
        <v>23</v>
      </c>
      <c r="CB2" t="s">
        <v>24</v>
      </c>
      <c r="CD2" t="s">
        <v>25</v>
      </c>
    </row>
    <row r="3" spans="2:83" ht="12.75">
      <c r="B3" t="s">
        <v>26</v>
      </c>
      <c r="C3" t="s">
        <v>50</v>
      </c>
      <c r="D3" t="s">
        <v>64</v>
      </c>
      <c r="E3" t="s">
        <v>27</v>
      </c>
      <c r="F3" t="s">
        <v>85</v>
      </c>
      <c r="G3" t="s">
        <v>30</v>
      </c>
      <c r="H3" t="s">
        <v>51</v>
      </c>
      <c r="I3" t="s">
        <v>86</v>
      </c>
      <c r="J3" t="s">
        <v>87</v>
      </c>
      <c r="K3" s="7" t="s">
        <v>4</v>
      </c>
      <c r="L3" s="7" t="s">
        <v>4</v>
      </c>
      <c r="M3" t="s">
        <v>26</v>
      </c>
      <c r="N3" t="s">
        <v>50</v>
      </c>
      <c r="O3" t="s">
        <v>26</v>
      </c>
      <c r="P3" t="s">
        <v>50</v>
      </c>
      <c r="Q3" s="7" t="s">
        <v>4</v>
      </c>
      <c r="R3" t="s">
        <v>6</v>
      </c>
      <c r="S3" t="s">
        <v>7</v>
      </c>
      <c r="T3" t="s">
        <v>8</v>
      </c>
      <c r="U3" t="s">
        <v>9</v>
      </c>
      <c r="V3" t="s">
        <v>10</v>
      </c>
      <c r="W3" t="s">
        <v>11</v>
      </c>
      <c r="X3" t="s">
        <v>12</v>
      </c>
      <c r="Y3" t="s">
        <v>13</v>
      </c>
      <c r="Z3" t="s">
        <v>14</v>
      </c>
      <c r="AA3" t="s">
        <v>15</v>
      </c>
      <c r="AB3" t="s">
        <v>16</v>
      </c>
      <c r="AC3" t="s">
        <v>4</v>
      </c>
      <c r="AD3" t="s">
        <v>85</v>
      </c>
      <c r="AE3" t="s">
        <v>66</v>
      </c>
      <c r="AF3" t="s">
        <v>30</v>
      </c>
      <c r="AG3" t="s">
        <v>87</v>
      </c>
      <c r="AH3" t="s">
        <v>26</v>
      </c>
      <c r="AI3" t="s">
        <v>50</v>
      </c>
      <c r="AJ3" s="7" t="s">
        <v>4</v>
      </c>
      <c r="AK3" t="s">
        <v>26</v>
      </c>
      <c r="AL3" t="s">
        <v>50</v>
      </c>
      <c r="AM3" s="7" t="s">
        <v>4</v>
      </c>
      <c r="AN3" s="7" t="s">
        <v>4</v>
      </c>
      <c r="AO3" t="s">
        <v>26</v>
      </c>
      <c r="AP3" t="s">
        <v>50</v>
      </c>
      <c r="AQ3" t="s">
        <v>26</v>
      </c>
      <c r="AR3" t="s">
        <v>50</v>
      </c>
      <c r="AS3" t="s">
        <v>26</v>
      </c>
      <c r="AT3" t="s">
        <v>50</v>
      </c>
      <c r="AU3">
        <v>0</v>
      </c>
      <c r="AV3">
        <v>2</v>
      </c>
      <c r="AW3">
        <v>4</v>
      </c>
      <c r="AX3">
        <v>6</v>
      </c>
      <c r="AY3">
        <v>8</v>
      </c>
      <c r="AZ3">
        <v>10</v>
      </c>
      <c r="BA3" t="s">
        <v>91</v>
      </c>
      <c r="BB3" s="4" t="s">
        <v>88</v>
      </c>
      <c r="BC3" s="4" t="s">
        <v>89</v>
      </c>
      <c r="BD3" s="4" t="s">
        <v>62</v>
      </c>
      <c r="BE3" s="4" t="s">
        <v>33</v>
      </c>
      <c r="BF3" s="4" t="s">
        <v>56</v>
      </c>
      <c r="BG3" t="s">
        <v>90</v>
      </c>
      <c r="BH3" t="s">
        <v>35</v>
      </c>
      <c r="BI3" t="s">
        <v>36</v>
      </c>
      <c r="BJ3" t="s">
        <v>37</v>
      </c>
      <c r="BK3" t="s">
        <v>38</v>
      </c>
      <c r="BL3" t="s">
        <v>39</v>
      </c>
      <c r="BM3" t="s">
        <v>40</v>
      </c>
      <c r="BN3" t="s">
        <v>41</v>
      </c>
      <c r="BO3" t="s">
        <v>34</v>
      </c>
      <c r="BP3" t="s">
        <v>42</v>
      </c>
      <c r="BQ3" t="s">
        <v>43</v>
      </c>
      <c r="BR3" t="s">
        <v>44</v>
      </c>
      <c r="BS3" t="s">
        <v>45</v>
      </c>
      <c r="BT3" t="s">
        <v>46</v>
      </c>
      <c r="BU3" t="s">
        <v>47</v>
      </c>
      <c r="BV3" t="s">
        <v>48</v>
      </c>
      <c r="BW3" t="s">
        <v>63</v>
      </c>
      <c r="BX3" s="4" t="s">
        <v>49</v>
      </c>
      <c r="BY3" s="4" t="s">
        <v>92</v>
      </c>
      <c r="BZ3" s="4" t="s">
        <v>57</v>
      </c>
      <c r="CA3" s="4" t="s">
        <v>70</v>
      </c>
      <c r="CB3" t="s">
        <v>26</v>
      </c>
      <c r="CC3" t="s">
        <v>50</v>
      </c>
      <c r="CD3" t="s">
        <v>26</v>
      </c>
      <c r="CE3" t="s">
        <v>50</v>
      </c>
    </row>
    <row r="4" spans="1:83" ht="12.75">
      <c r="A4" t="s">
        <v>268</v>
      </c>
      <c r="B4" t="s">
        <v>26</v>
      </c>
      <c r="H4" t="s">
        <v>26</v>
      </c>
      <c r="K4" s="7" t="s">
        <v>272</v>
      </c>
      <c r="L4" s="7" t="s">
        <v>273</v>
      </c>
      <c r="M4" t="s">
        <v>26</v>
      </c>
      <c r="Q4" s="7" t="s">
        <v>274</v>
      </c>
      <c r="R4">
        <v>8</v>
      </c>
      <c r="S4">
        <v>8</v>
      </c>
      <c r="T4">
        <v>5</v>
      </c>
      <c r="U4">
        <v>5</v>
      </c>
      <c r="V4">
        <v>7</v>
      </c>
      <c r="W4">
        <v>8</v>
      </c>
      <c r="X4">
        <v>8</v>
      </c>
      <c r="Y4">
        <v>8</v>
      </c>
      <c r="Z4">
        <v>6</v>
      </c>
      <c r="AA4">
        <v>4</v>
      </c>
      <c r="AB4">
        <v>10</v>
      </c>
      <c r="AE4" t="s">
        <v>26</v>
      </c>
      <c r="AH4" t="s">
        <v>50</v>
      </c>
      <c r="AJ4" s="7" t="s">
        <v>275</v>
      </c>
      <c r="AK4" t="s">
        <v>26</v>
      </c>
      <c r="AM4" s="7" t="s">
        <v>276</v>
      </c>
      <c r="AO4" t="s">
        <v>26</v>
      </c>
      <c r="AQ4" t="s">
        <v>26</v>
      </c>
      <c r="AS4" t="s">
        <v>26</v>
      </c>
      <c r="AZ4" t="s">
        <v>26</v>
      </c>
      <c r="BD4" t="s">
        <v>26</v>
      </c>
      <c r="BV4" t="s">
        <v>26</v>
      </c>
      <c r="BX4" t="s">
        <v>26</v>
      </c>
      <c r="CB4" t="s">
        <v>26</v>
      </c>
      <c r="CE4" t="s">
        <v>50</v>
      </c>
    </row>
    <row r="5" spans="1:83" ht="25.5">
      <c r="A5" t="s">
        <v>269</v>
      </c>
      <c r="B5" t="s">
        <v>26</v>
      </c>
      <c r="F5" t="s">
        <v>26</v>
      </c>
      <c r="M5" t="s">
        <v>26</v>
      </c>
      <c r="R5">
        <v>8</v>
      </c>
      <c r="S5">
        <v>7</v>
      </c>
      <c r="T5">
        <v>8</v>
      </c>
      <c r="U5">
        <v>9</v>
      </c>
      <c r="V5">
        <v>7</v>
      </c>
      <c r="W5">
        <v>7</v>
      </c>
      <c r="X5">
        <v>7</v>
      </c>
      <c r="Y5">
        <v>10</v>
      </c>
      <c r="Z5">
        <v>7</v>
      </c>
      <c r="AA5">
        <v>7</v>
      </c>
      <c r="AB5">
        <v>10</v>
      </c>
      <c r="AF5" t="s">
        <v>26</v>
      </c>
      <c r="AH5" t="s">
        <v>26</v>
      </c>
      <c r="AJ5" s="7" t="s">
        <v>277</v>
      </c>
      <c r="AK5" t="s">
        <v>26</v>
      </c>
      <c r="AM5" s="7" t="s">
        <v>278</v>
      </c>
      <c r="AO5" t="s">
        <v>26</v>
      </c>
      <c r="AQ5" t="s">
        <v>26</v>
      </c>
      <c r="AS5" t="s">
        <v>26</v>
      </c>
      <c r="AZ5" t="s">
        <v>26</v>
      </c>
      <c r="BB5" t="s">
        <v>26</v>
      </c>
      <c r="BV5" t="s">
        <v>26</v>
      </c>
      <c r="BW5" t="s">
        <v>26</v>
      </c>
      <c r="CC5" t="s">
        <v>50</v>
      </c>
      <c r="CE5" t="s">
        <v>50</v>
      </c>
    </row>
    <row r="6" spans="1:83" ht="12.75">
      <c r="A6" t="s">
        <v>270</v>
      </c>
      <c r="B6" t="s">
        <v>26</v>
      </c>
      <c r="J6" t="s">
        <v>26</v>
      </c>
      <c r="L6" s="7" t="s">
        <v>279</v>
      </c>
      <c r="M6" t="s">
        <v>26</v>
      </c>
      <c r="Q6" s="7" t="s">
        <v>280</v>
      </c>
      <c r="AK6" t="s">
        <v>26</v>
      </c>
      <c r="AO6" t="s">
        <v>26</v>
      </c>
      <c r="AQ6" t="s">
        <v>26</v>
      </c>
      <c r="AS6" t="s">
        <v>26</v>
      </c>
      <c r="AV6" t="s">
        <v>26</v>
      </c>
      <c r="BE6" t="s">
        <v>26</v>
      </c>
      <c r="BV6" t="s">
        <v>26</v>
      </c>
      <c r="BZ6" t="s">
        <v>26</v>
      </c>
      <c r="CB6" t="s">
        <v>26</v>
      </c>
      <c r="CE6" t="s">
        <v>50</v>
      </c>
    </row>
    <row r="7" spans="1:83" ht="63.75">
      <c r="A7" t="s">
        <v>271</v>
      </c>
      <c r="C7" t="s">
        <v>50</v>
      </c>
      <c r="J7" t="s">
        <v>26</v>
      </c>
      <c r="N7" t="s">
        <v>50</v>
      </c>
      <c r="P7" t="s">
        <v>50</v>
      </c>
      <c r="AC7" t="s">
        <v>281</v>
      </c>
      <c r="AF7" t="s">
        <v>26</v>
      </c>
      <c r="AJ7" s="7" t="s">
        <v>282</v>
      </c>
      <c r="AL7" t="s">
        <v>50</v>
      </c>
      <c r="AM7" s="7" t="s">
        <v>283</v>
      </c>
      <c r="AN7" s="7" t="s">
        <v>284</v>
      </c>
      <c r="AO7" t="s">
        <v>26</v>
      </c>
      <c r="AQ7" t="s">
        <v>26</v>
      </c>
      <c r="AS7" t="s">
        <v>26</v>
      </c>
      <c r="AZ7" t="s">
        <v>26</v>
      </c>
      <c r="BD7" t="s">
        <v>26</v>
      </c>
      <c r="BV7" t="s">
        <v>26</v>
      </c>
      <c r="BW7" t="s">
        <v>26</v>
      </c>
      <c r="CC7" t="s">
        <v>50</v>
      </c>
      <c r="CE7" t="s">
        <v>50</v>
      </c>
    </row>
    <row r="8" spans="1:83" ht="38.25">
      <c r="A8" t="s">
        <v>303</v>
      </c>
      <c r="B8" t="s">
        <v>26</v>
      </c>
      <c r="I8" t="s">
        <v>26</v>
      </c>
      <c r="K8" s="7" t="s">
        <v>306</v>
      </c>
      <c r="L8" s="7" t="s">
        <v>304</v>
      </c>
      <c r="M8" t="s">
        <v>26</v>
      </c>
      <c r="Q8" s="7" t="s">
        <v>305</v>
      </c>
      <c r="R8">
        <v>5</v>
      </c>
      <c r="S8">
        <v>5</v>
      </c>
      <c r="T8">
        <v>5</v>
      </c>
      <c r="U8">
        <v>5</v>
      </c>
      <c r="V8">
        <v>5</v>
      </c>
      <c r="W8">
        <v>5</v>
      </c>
      <c r="X8">
        <v>5</v>
      </c>
      <c r="Y8">
        <v>5</v>
      </c>
      <c r="Z8">
        <v>5</v>
      </c>
      <c r="AA8">
        <v>5</v>
      </c>
      <c r="AB8">
        <v>5</v>
      </c>
      <c r="AC8" t="s">
        <v>307</v>
      </c>
      <c r="AF8" t="s">
        <v>26</v>
      </c>
      <c r="AH8" t="s">
        <v>26</v>
      </c>
      <c r="AJ8" s="7" t="s">
        <v>308</v>
      </c>
      <c r="AL8" t="s">
        <v>50</v>
      </c>
      <c r="AM8" s="7" t="s">
        <v>309</v>
      </c>
      <c r="AN8" s="7" t="s">
        <v>310</v>
      </c>
      <c r="AO8" t="s">
        <v>26</v>
      </c>
      <c r="AQ8" t="s">
        <v>26</v>
      </c>
      <c r="AS8" t="s">
        <v>26</v>
      </c>
      <c r="AW8" t="s">
        <v>26</v>
      </c>
      <c r="BD8" t="s">
        <v>26</v>
      </c>
      <c r="BV8" t="s">
        <v>26</v>
      </c>
      <c r="BW8" t="s">
        <v>26</v>
      </c>
      <c r="CC8" t="s">
        <v>50</v>
      </c>
      <c r="CE8" t="s">
        <v>50</v>
      </c>
    </row>
    <row r="9" spans="1:83" ht="12.75">
      <c r="A9" t="s">
        <v>102</v>
      </c>
      <c r="B9">
        <f>COUNTA(B4:B8)</f>
        <v>4</v>
      </c>
      <c r="C9">
        <f>COUNTA(C4:C8)</f>
        <v>1</v>
      </c>
      <c r="D9">
        <f>COUNTA(D4:D8)</f>
        <v>0</v>
      </c>
      <c r="E9">
        <f>COUNTA(E4:E8)</f>
        <v>0</v>
      </c>
      <c r="F9">
        <f>COUNTA(F4:F8)</f>
        <v>1</v>
      </c>
      <c r="G9">
        <f>COUNTA(G4:G8)</f>
        <v>0</v>
      </c>
      <c r="H9">
        <f>COUNTA(H4:H8)</f>
        <v>1</v>
      </c>
      <c r="I9">
        <f>COUNTA(I4:I8)</f>
        <v>1</v>
      </c>
      <c r="J9">
        <f>COUNTA(J4:J8)</f>
        <v>2</v>
      </c>
      <c r="M9">
        <f>COUNTA(M4:M8)</f>
        <v>4</v>
      </c>
      <c r="N9">
        <f>COUNTA(N4:N8)</f>
        <v>1</v>
      </c>
      <c r="O9">
        <f>COUNTA(O4:O8)</f>
        <v>0</v>
      </c>
      <c r="P9">
        <f>COUNTA(P4:P8)</f>
        <v>1</v>
      </c>
      <c r="R9" s="6">
        <f>AVERAGE(R4:R8)</f>
        <v>7</v>
      </c>
      <c r="S9" s="6">
        <f>AVERAGE(S4:S8)</f>
        <v>6.666666666666667</v>
      </c>
      <c r="T9" s="6">
        <f>AVERAGE(T4:T8)</f>
        <v>6</v>
      </c>
      <c r="U9" s="6">
        <f>AVERAGE(U4:U8)</f>
        <v>6.333333333333333</v>
      </c>
      <c r="V9" s="6">
        <f>AVERAGE(V4:V8)</f>
        <v>6.333333333333333</v>
      </c>
      <c r="W9" s="6">
        <f>AVERAGE(W4:W8)</f>
        <v>6.666666666666667</v>
      </c>
      <c r="X9" s="6">
        <f>AVERAGE(X4:X8)</f>
        <v>6.666666666666667</v>
      </c>
      <c r="Y9" s="6">
        <f>AVERAGE(Y4:Y8)</f>
        <v>7.666666666666667</v>
      </c>
      <c r="Z9" s="6">
        <f>AVERAGE(Z4:Z8)</f>
        <v>6</v>
      </c>
      <c r="AA9" s="6">
        <f>AVERAGE(AA4:AA8)</f>
        <v>5.333333333333333</v>
      </c>
      <c r="AB9" s="6">
        <f>AVERAGE(AB4:AB8)</f>
        <v>8.333333333333334</v>
      </c>
      <c r="AD9">
        <f>COUNTA(AD4:AD8)</f>
        <v>0</v>
      </c>
      <c r="AE9">
        <f>COUNTA(AE4:AE8)</f>
        <v>1</v>
      </c>
      <c r="AF9">
        <f>COUNTA(AF4:AF8)</f>
        <v>3</v>
      </c>
      <c r="AG9">
        <f>COUNTA(AG4:AG8)</f>
        <v>0</v>
      </c>
      <c r="AH9">
        <f>COUNTA(AH4:AH8)</f>
        <v>3</v>
      </c>
      <c r="AI9">
        <f>COUNTA(AI4:AI8)</f>
        <v>0</v>
      </c>
      <c r="AK9">
        <f>COUNTA(AK4:AK8)</f>
        <v>3</v>
      </c>
      <c r="AL9">
        <f>COUNTA(AL4:AL8)</f>
        <v>2</v>
      </c>
      <c r="AO9">
        <f>COUNTA(AO4:AO8)</f>
        <v>5</v>
      </c>
      <c r="AP9">
        <f>COUNTA(AP4:AP8)</f>
        <v>0</v>
      </c>
      <c r="AQ9">
        <f>COUNTA(AQ4:AQ8)</f>
        <v>5</v>
      </c>
      <c r="AR9">
        <f>COUNTA(AR4:AR8)</f>
        <v>0</v>
      </c>
      <c r="AS9">
        <f>COUNTA(AS4:AS8)</f>
        <v>5</v>
      </c>
      <c r="AT9">
        <f>COUNTA(AT4:AT8)</f>
        <v>0</v>
      </c>
      <c r="AU9">
        <f>COUNTA(AU4:AU8)</f>
        <v>0</v>
      </c>
      <c r="AV9">
        <f>COUNTA(AV4:AV8)</f>
        <v>1</v>
      </c>
      <c r="AW9">
        <f>COUNTA(AW4:AW8)</f>
        <v>1</v>
      </c>
      <c r="AX9">
        <f>COUNTA(AX4:AX8)</f>
        <v>0</v>
      </c>
      <c r="AY9">
        <f>COUNTA(AY4:AY8)</f>
        <v>0</v>
      </c>
      <c r="AZ9">
        <f>COUNTA(AZ4:AZ8)</f>
        <v>3</v>
      </c>
      <c r="BA9">
        <f>COUNTA(BA4:BA8)</f>
        <v>0</v>
      </c>
      <c r="BB9">
        <f>COUNTA(BB4:BB8)</f>
        <v>1</v>
      </c>
      <c r="BC9">
        <f>COUNTA(BC4:BC8)</f>
        <v>0</v>
      </c>
      <c r="BD9">
        <f>COUNTA(BD4:BD8)</f>
        <v>3</v>
      </c>
      <c r="BE9">
        <f>COUNTA(BE4:BE8)</f>
        <v>1</v>
      </c>
      <c r="BF9">
        <f>COUNTA(BF4:BF8)</f>
        <v>0</v>
      </c>
      <c r="BG9">
        <f>COUNTA(BG4:BG8)</f>
        <v>0</v>
      </c>
      <c r="BH9">
        <f>COUNTA(BH4:BH8)</f>
        <v>0</v>
      </c>
      <c r="BI9">
        <f>COUNTA(BI4:BI8)</f>
        <v>0</v>
      </c>
      <c r="BJ9">
        <f>COUNTA(BJ4:BJ8)</f>
        <v>0</v>
      </c>
      <c r="BK9">
        <f>COUNTA(BK4:BK8)</f>
        <v>0</v>
      </c>
      <c r="BL9">
        <f>COUNTA(BL4:BL8)</f>
        <v>0</v>
      </c>
      <c r="BM9">
        <f>COUNTA(BM4:BM8)</f>
        <v>0</v>
      </c>
      <c r="BN9">
        <f>COUNTA(BN4:BN8)</f>
        <v>0</v>
      </c>
      <c r="BO9">
        <f>COUNTA(BO4:BO8)</f>
        <v>0</v>
      </c>
      <c r="BP9">
        <f>COUNTA(BP4:BP8)</f>
        <v>0</v>
      </c>
      <c r="BQ9">
        <f>COUNTA(BQ4:BQ8)</f>
        <v>0</v>
      </c>
      <c r="BR9">
        <f>COUNTA(BR4:BR8)</f>
        <v>0</v>
      </c>
      <c r="BS9">
        <f>COUNTA(BS4:BS8)</f>
        <v>0</v>
      </c>
      <c r="BT9">
        <f>COUNTA(BT4:BT8)</f>
        <v>0</v>
      </c>
      <c r="BU9">
        <f>COUNTA(BU4:BU8)</f>
        <v>0</v>
      </c>
      <c r="BV9">
        <f>COUNTA(BV4:BV8)</f>
        <v>5</v>
      </c>
      <c r="BW9">
        <f>COUNTA(BW4:BW8)</f>
        <v>3</v>
      </c>
      <c r="BX9">
        <f>COUNTA(BX4:BX8)</f>
        <v>1</v>
      </c>
      <c r="BY9">
        <f>COUNTA(BY4:BY8)</f>
        <v>0</v>
      </c>
      <c r="BZ9">
        <f>COUNTA(BZ4:BZ8)</f>
        <v>1</v>
      </c>
      <c r="CA9">
        <f>COUNTA(CA4:CA8)</f>
        <v>0</v>
      </c>
      <c r="CB9">
        <f>COUNTA(CB4:CB8)</f>
        <v>2</v>
      </c>
      <c r="CC9">
        <f>COUNTA(CC4:CC8)</f>
        <v>3</v>
      </c>
      <c r="CD9">
        <f>COUNTA(CD4:CD8)</f>
        <v>0</v>
      </c>
      <c r="CE9">
        <f>COUNTA(CE4:CE8)</f>
        <v>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WebInvent.com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Delaney</dc:creator>
  <cp:keywords/>
  <dc:description/>
  <cp:lastModifiedBy>Betsy Delaney</cp:lastModifiedBy>
  <dcterms:created xsi:type="dcterms:W3CDTF">2003-03-27T13:52:01Z</dcterms:created>
  <cp:category/>
  <cp:version/>
  <cp:contentType/>
  <cp:contentStatus/>
</cp:coreProperties>
</file>